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50" windowHeight="12405" activeTab="0"/>
  </bookViews>
  <sheets>
    <sheet name="Отделочные работы" sheetId="1" r:id="rId1"/>
  </sheets>
  <definedNames>
    <definedName name="Малярные_работы" localSheetId="0">'Отделочные работы'!$B$116</definedName>
  </definedNames>
  <calcPr fullCalcOnLoad="1"/>
</workbook>
</file>

<file path=xl/sharedStrings.xml><?xml version="1.0" encoding="utf-8"?>
<sst xmlns="http://schemas.openxmlformats.org/spreadsheetml/2006/main" count="455" uniqueCount="214">
  <si>
    <t>Цена за ед.</t>
  </si>
  <si>
    <t>Ед. изм.</t>
  </si>
  <si>
    <t>Демонтаж кирпичных перегородок в 1/2 кирпича</t>
  </si>
  <si>
    <t>м²</t>
  </si>
  <si>
    <t>Демонтаж перегородок в 1 кирпич</t>
  </si>
  <si>
    <t>Демонтаж перегородок в 1,5 кирпича</t>
  </si>
  <si>
    <t>Демонтаж бетонных перегородок легких не несущих 7 см</t>
  </si>
  <si>
    <t>Демонтаж железобетонных перегородок 12 см.</t>
  </si>
  <si>
    <t>Демонтаж перегородок из гипса картона</t>
  </si>
  <si>
    <t>Прорез стандартного проема в кирп. стенах, до 25 см.</t>
  </si>
  <si>
    <t>Прорубание проема в кирпичной стене (1.2 см)</t>
  </si>
  <si>
    <t>Демонтаж деревянного пола на лагах</t>
  </si>
  <si>
    <t>Демонтаж бетонных полов до 6 см.</t>
  </si>
  <si>
    <t>Демонтаж цементно песочной стяжки</t>
  </si>
  <si>
    <t>Демонтаж дощатых покрытий пола (паркет, ламинат)</t>
  </si>
  <si>
    <t>Демонтаж синтетических покрытий пола (линолеум)</t>
  </si>
  <si>
    <t>Демонтаж подвесного потолка (Armstrong)</t>
  </si>
  <si>
    <t>Демонтаж оконных блоков (окно и подоконник)</t>
  </si>
  <si>
    <t>шт.</t>
  </si>
  <si>
    <t>Демонтаж дверей, деревянных блоков</t>
  </si>
  <si>
    <t>Демонтаж наличников</t>
  </si>
  <si>
    <t>м/п</t>
  </si>
  <si>
    <t>Демонтаж сантехнических труб (металлических)</t>
  </si>
  <si>
    <t>Демонтаж сантехнических труб (метало пластик )</t>
  </si>
  <si>
    <t>Сбивка старой керамической плитки со стен</t>
  </si>
  <si>
    <t>Демонтаж плитки с полов</t>
  </si>
  <si>
    <t>Демонтаж сухой штукатурки, установленной на цементной смеси</t>
  </si>
  <si>
    <t>Снятие обоев с потолка</t>
  </si>
  <si>
    <t>Снятие обоев со стен</t>
  </si>
  <si>
    <t>Демонтаж батареи</t>
  </si>
  <si>
    <t>Демонтаж ванны</t>
  </si>
  <si>
    <t>Демонтаж чугунной ванны</t>
  </si>
  <si>
    <t>Демонтаж унитаза, биде</t>
  </si>
  <si>
    <t>Демонтаж раковины</t>
  </si>
  <si>
    <t>Демонтаж гипсолитовых сантехнических кабин</t>
  </si>
  <si>
    <t>Демонтаж розеток 220v</t>
  </si>
  <si>
    <t>Демонтаж проводки (кабеля)</t>
  </si>
  <si>
    <t>Демонтаж электрического счетчика</t>
  </si>
  <si>
    <t>Демонтаж люстры</t>
  </si>
  <si>
    <t>Демонтаж стеновых светильников</t>
  </si>
  <si>
    <t>Штукатурка стен по маякам до 3 см</t>
  </si>
  <si>
    <t>Штукатурка поверхности стен простая (протяжка)</t>
  </si>
  <si>
    <t>Расшивка, пропенивание и заделка внешних швов панелей</t>
  </si>
  <si>
    <t>Монтаж штукатурной сетки</t>
  </si>
  <si>
    <t>Возведение перегородок из гипсокартона в один слой</t>
  </si>
  <si>
    <t>Обшивка стен гипсокартоном в один слой</t>
  </si>
  <si>
    <t>Кладка гипсоблоков, пеноблоков</t>
  </si>
  <si>
    <t>Проклейка углов металлобумагой</t>
  </si>
  <si>
    <t>Грунтование стен под шпаклевку и штукатурку</t>
  </si>
  <si>
    <t>Шпаклевание поверхности под обои</t>
  </si>
  <si>
    <t>Шпаклевание поверхности под покраску 2-3 слоя</t>
  </si>
  <si>
    <t>Установка металлических уголков на внешние углы</t>
  </si>
  <si>
    <t>Шлифовка стен</t>
  </si>
  <si>
    <t>Наклейка малярной сетки</t>
  </si>
  <si>
    <t>Наклейка стеклоткани</t>
  </si>
  <si>
    <t>Проклейка швов гипсокартона серпянкой</t>
  </si>
  <si>
    <t>Грунтование стен под обои или покраску</t>
  </si>
  <si>
    <t>Оклейка стен обоями</t>
  </si>
  <si>
    <t>Жидкие обои</t>
  </si>
  <si>
    <t>Наклейка обойного бордюра</t>
  </si>
  <si>
    <t>Окрашивание стен</t>
  </si>
  <si>
    <t>Декоративная штукатурка, байрамикс</t>
  </si>
  <si>
    <t>Штукатурка откосов окон с установкой металлических уголков</t>
  </si>
  <si>
    <t>Оштукатуривание проемов с установкой металлических уголков</t>
  </si>
  <si>
    <t>Оштукатуривание арочных проемов</t>
  </si>
  <si>
    <t>Шпаклевание откосов и проемов</t>
  </si>
  <si>
    <t>Окрашивание откосов окон</t>
  </si>
  <si>
    <t>Установка пластиковых уголков</t>
  </si>
  <si>
    <t>Окрашивание труб отопления</t>
  </si>
  <si>
    <t>Окрашивание окна без зашкуривания и шпаклевки</t>
  </si>
  <si>
    <t>Окрашивание окна с частичным зашкуриванием и шпаклевкой</t>
  </si>
  <si>
    <t>Окрашивание подоконников</t>
  </si>
  <si>
    <t>Грунтование стен</t>
  </si>
  <si>
    <t>Грунтование пола бетоноконтактом</t>
  </si>
  <si>
    <t>Стяжка наливным полом</t>
  </si>
  <si>
    <t>Устройство и выравнивание (затирка) цементной стяжки до 3 см.</t>
  </si>
  <si>
    <t>Устройство и выравнивание (затирка) цементной стяжки до 6 см.</t>
  </si>
  <si>
    <t>Устройство и выравнивание (затирка) цементной стяжки более 6 см.</t>
  </si>
  <si>
    <t>Армирование стяжки сеткой</t>
  </si>
  <si>
    <t>гидроизоляции полов</t>
  </si>
  <si>
    <t>Настилка линолеума, ковролина</t>
  </si>
  <si>
    <t>Настилка подложки и пароизоляции под ламинат, паркетную доску</t>
  </si>
  <si>
    <t>Настилка ламината (по диагонали  +1,5 у.е.)</t>
  </si>
  <si>
    <t>Укладка паркетной доски (по диагонали  +1,5 у.е.)</t>
  </si>
  <si>
    <t>Укладка фанеры</t>
  </si>
  <si>
    <t>Настилка оргалита</t>
  </si>
  <si>
    <t>Укладка штучного паркета (палуба, елочка)</t>
  </si>
  <si>
    <t>Циклевка паркета барабанной паркетошлифовальной машиной</t>
  </si>
  <si>
    <t>Покрытие паркета лаком 3 слоя</t>
  </si>
  <si>
    <t>Установка плинтуса на защелках</t>
  </si>
  <si>
    <t>Установка плинтуса деревянного</t>
  </si>
  <si>
    <t>Покрытие плинтуса лаком 2 слоя</t>
  </si>
  <si>
    <t>Штукатурка поверхности потолка под маяк толщиной до 3см.</t>
  </si>
  <si>
    <t>Утепление потолка (пеноплексом)</t>
  </si>
  <si>
    <t>Грунтовка потолка под шпаклевку и штукатурку</t>
  </si>
  <si>
    <t>Наклейка молярной сетки</t>
  </si>
  <si>
    <t>Наклейка стеклоткани (паутинка)</t>
  </si>
  <si>
    <t>Шпаклевка потолка под покраску 2-3 слоя</t>
  </si>
  <si>
    <t>Шлифовка потолка</t>
  </si>
  <si>
    <t>Окрашивание потолка</t>
  </si>
  <si>
    <t>Установка, шпаклевание и окраска потолочных карнизов</t>
  </si>
  <si>
    <t>Установка одноуровневого гипсокартонного подвесного потолка</t>
  </si>
  <si>
    <t>Устройство прямолинейных двухуровневых границ подвесного потолка</t>
  </si>
  <si>
    <t>Устройство непрямолинейных двухуровневых границ подвесного потолка</t>
  </si>
  <si>
    <t>Окрашивание границ двухуровневого подвесного потолка</t>
  </si>
  <si>
    <t>Монтаж подвесного потолка реечного</t>
  </si>
  <si>
    <t>Монтаж подвесного потолка армстронг</t>
  </si>
  <si>
    <t>Облицовка стен и пола плиткой не менее 20*20см. не более 40*40см. (по диагонали +2 у.е.)</t>
  </si>
  <si>
    <t>Облицовка стен и пола плиткой менее 20*20см. (по диагонали +2 у.е.)</t>
  </si>
  <si>
    <t>Облицовка стен и пола плиткой более 40*40см. (по диагонали +2 у.е.)</t>
  </si>
  <si>
    <t>Облицовка стен и пола плиткой-мозаикой на подложке (по диагонали +5 у.е.)</t>
  </si>
  <si>
    <t>Облицовка стен и пола керамогранитом менее 40*40см. (по диагонали +2 у.е.)</t>
  </si>
  <si>
    <t>Облицовка стен и пола керамогранитом более 40*40см. (по диагонали +2 у.е.)</t>
  </si>
  <si>
    <t>Укладка плинтуса или бордюра из плитки</t>
  </si>
  <si>
    <t>Изготовление порожков из плитки</t>
  </si>
  <si>
    <t>Облицовка плиткой ступеней</t>
  </si>
  <si>
    <t>Установка плиточных уголков</t>
  </si>
  <si>
    <t>Фигурный рез плитки</t>
  </si>
  <si>
    <t>Резка торца плитки под 45 градусов</t>
  </si>
  <si>
    <t>Затирка швов плитки</t>
  </si>
  <si>
    <t>Штробление под сантехнические трубы (ширина до 50мм)</t>
  </si>
  <si>
    <t>Комплексная разводка труб водоснабжения (металлопластик) и канализации в санузле</t>
  </si>
  <si>
    <t>комплект</t>
  </si>
  <si>
    <t>Комплексная разводка труб водоснабжения  (полипропилен сварной) и канализации в санузле</t>
  </si>
  <si>
    <t>Установка шаровых кранов горячей и холодной воды</t>
  </si>
  <si>
    <t>Шт.</t>
  </si>
  <si>
    <t>Установка гребенок горячей и холодной воды</t>
  </si>
  <si>
    <t>Установка регуляторов давления воды</t>
  </si>
  <si>
    <t>Установка простых фильтров грубой очистки</t>
  </si>
  <si>
    <t>Установка самопрочистных фильтров с выводом в канализацию</t>
  </si>
  <si>
    <t>Установка счетчиков воды</t>
  </si>
  <si>
    <t>Установка радиаторов отопления с разводкой труб</t>
  </si>
  <si>
    <t>Установка раковины</t>
  </si>
  <si>
    <t>Установка зеркала</t>
  </si>
  <si>
    <t>Установка ванны</t>
  </si>
  <si>
    <t>Установка душевой кабины</t>
  </si>
  <si>
    <t>Установка унитаза подвесного</t>
  </si>
  <si>
    <t>Установка полотенцесушителя</t>
  </si>
  <si>
    <t>Установка и подключение стиральной машины</t>
  </si>
  <si>
    <t>Установка бойлера до 100 литров</t>
  </si>
  <si>
    <t>Установка проточного водонагревателя</t>
  </si>
  <si>
    <t>Установка и подключение смесителей, душевой штанги, термостата</t>
  </si>
  <si>
    <t>Переборка стояка под полотенцесушитель с установкой кранов</t>
  </si>
  <si>
    <t>Снятие-установка радиатора отопления без переборки</t>
  </si>
  <si>
    <t>Устройство гигиенического душа с подводкой</t>
  </si>
  <si>
    <t>Установка  выключателя, розетки 220v</t>
  </si>
  <si>
    <t>Штробление и установка подрозетника</t>
  </si>
  <si>
    <t>Монтаж светильника, звонка, кнопки, бра и т.д.</t>
  </si>
  <si>
    <t>Монтаж люстры</t>
  </si>
  <si>
    <t>Штробление стен под проводку</t>
  </si>
  <si>
    <t>Заделка штроб электрики</t>
  </si>
  <si>
    <t>Прокладка провода</t>
  </si>
  <si>
    <t>Прокладка провода в гофре</t>
  </si>
  <si>
    <t>Штробление и установка электробокса до 12 групп</t>
  </si>
  <si>
    <t>Штробление и установка электробокса до 18 групп</t>
  </si>
  <si>
    <t>Штробление и установка электробокса до 24 групп</t>
  </si>
  <si>
    <t>Установка УЗО (в бокс)</t>
  </si>
  <si>
    <t>Установка автомата (в бокс)</t>
  </si>
  <si>
    <t>Установка вентилятора с прокладкой гофры до 1м.</t>
  </si>
  <si>
    <t>Устройство электрических теплых полов</t>
  </si>
  <si>
    <t>Гипсовые карнизы без орнамента (протяжка)</t>
  </si>
  <si>
    <t>от 480</t>
  </si>
  <si>
    <t>Карнизы с орнаментом</t>
  </si>
  <si>
    <t>Карнизы скрытого освещения</t>
  </si>
  <si>
    <t>Молдинги и углы</t>
  </si>
  <si>
    <t>Пилястры</t>
  </si>
  <si>
    <t>Обрамление арок и дверного проема</t>
  </si>
  <si>
    <t>Потолочные розетки и купола</t>
  </si>
  <si>
    <t>Колоны</t>
  </si>
  <si>
    <t>Балясины</t>
  </si>
  <si>
    <t>Ниши</t>
  </si>
  <si>
    <t>Декоративные элементы</t>
  </si>
  <si>
    <t>договорная</t>
  </si>
  <si>
    <t>Напольный плинтус</t>
  </si>
  <si>
    <t>Пьедесталы и статуи</t>
  </si>
  <si>
    <t>Фасадный декор</t>
  </si>
  <si>
    <t>Скульптуры сделанные по фотографии, рисунку</t>
  </si>
  <si>
    <t>Выезд специалиста, составление сметы</t>
  </si>
  <si>
    <t>Бесплатно</t>
  </si>
  <si>
    <t>Уборка мусора и загрузка контейнера в доме с лифтом (без стоимости заказа контейнера)</t>
  </si>
  <si>
    <t>контейнер</t>
  </si>
  <si>
    <t>Загрузка мусора одного контейнера в доме без лифта (зависит от этажа)</t>
  </si>
  <si>
    <t>этаж</t>
  </si>
  <si>
    <t>Разгрузка и занос стройматериалов</t>
  </si>
  <si>
    <t>тонна</t>
  </si>
  <si>
    <t>Разгрузка отделочных стройматериалов в доме с лифтом</t>
  </si>
  <si>
    <t>Доставка стройматериалов на объект по Москве</t>
  </si>
  <si>
    <t>Доставка стройматериалов на объект за пределы Москвы до 20 км от МКАД</t>
  </si>
  <si>
    <t>Стоимость нормодня для рабочего (специалиста)</t>
  </si>
  <si>
    <t>норм/день</t>
  </si>
  <si>
    <t>Стоимость нормодня для прораба</t>
  </si>
  <si>
    <t>Ваша скидка:</t>
  </si>
  <si>
    <t>Скидка</t>
  </si>
  <si>
    <t>Итого</t>
  </si>
  <si>
    <t>-</t>
  </si>
  <si>
    <t>от 250 до 1000</t>
  </si>
  <si>
    <t>от 1000 до 2500</t>
  </si>
  <si>
    <t>от 2500</t>
  </si>
  <si>
    <t>от 500</t>
  </si>
  <si>
    <t>Устройство наливных полов особых (полимер, эпокси, полиуретан и т.п.)</t>
  </si>
  <si>
    <t>ООО «Победит Сервис»</t>
  </si>
  <si>
    <t xml:space="preserve">121357 г. Москва, ул. Верейская, д.29 </t>
  </si>
  <si>
    <t>Тел. +7 (495) 642-3865</t>
  </si>
  <si>
    <t>Пол</t>
  </si>
  <si>
    <t>Демонтажные работы</t>
  </si>
  <si>
    <t>Стены</t>
  </si>
  <si>
    <t>Потолок</t>
  </si>
  <si>
    <t>Малярные работы</t>
  </si>
  <si>
    <t>Плиточные работы</t>
  </si>
  <si>
    <t>Сантехнические работы</t>
  </si>
  <si>
    <t>Электромонтажные работы</t>
  </si>
  <si>
    <t>Гипсовые работы</t>
  </si>
  <si>
    <t>Прочие работы</t>
  </si>
  <si>
    <r>
      <t>Объем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</si>
</sst>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%"/>
    <numFmt numFmtId="170" formatCode="0.0"/>
    <numFmt numFmtId="171" formatCode="[$-FC19]d\ mmmm\ yyyy\ &quot;г.&quot;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.5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8" fontId="6" fillId="0" borderId="0" xfId="0" applyNumberFormat="1" applyFont="1" applyFill="1" applyBorder="1" applyAlignment="1" applyProtection="1">
      <alignment/>
      <protection hidden="1"/>
    </xf>
    <xf numFmtId="9" fontId="8" fillId="0" borderId="1" xfId="0" applyNumberFormat="1" applyFont="1" applyFill="1" applyBorder="1" applyAlignment="1" applyProtection="1">
      <alignment horizontal="center"/>
      <protection hidden="1" locked="0"/>
    </xf>
    <xf numFmtId="168" fontId="7" fillId="0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9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7" fillId="2" borderId="4" xfId="0" applyFont="1" applyFill="1" applyBorder="1" applyAlignment="1" applyProtection="1">
      <alignment wrapText="1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2" borderId="5" xfId="0" applyFont="1" applyFill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6" fillId="0" borderId="1" xfId="0" applyNumberFormat="1" applyFont="1" applyBorder="1" applyAlignment="1" applyProtection="1">
      <alignment horizontal="center" wrapText="1"/>
      <protection hidden="1"/>
    </xf>
    <xf numFmtId="0" fontId="6" fillId="0" borderId="7" xfId="0" applyNumberFormat="1" applyFont="1" applyBorder="1" applyAlignment="1" applyProtection="1">
      <alignment horizontal="center" wrapText="1"/>
      <protection hidden="1"/>
    </xf>
    <xf numFmtId="0" fontId="7" fillId="2" borderId="1" xfId="0" applyFont="1" applyFill="1" applyBorder="1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wrapText="1"/>
      <protection hidden="1"/>
    </xf>
    <xf numFmtId="1" fontId="6" fillId="0" borderId="7" xfId="0" applyNumberFormat="1" applyFont="1" applyBorder="1" applyAlignment="1" applyProtection="1">
      <alignment horizontal="center" wrapText="1"/>
      <protection hidden="1"/>
    </xf>
    <xf numFmtId="0" fontId="6" fillId="0" borderId="7" xfId="0" applyFont="1" applyBorder="1" applyAlignment="1" applyProtection="1">
      <alignment horizontal="center" wrapText="1"/>
      <protection hidden="1"/>
    </xf>
    <xf numFmtId="0" fontId="6" fillId="0" borderId="8" xfId="0" applyFont="1" applyBorder="1" applyAlignment="1" applyProtection="1">
      <alignment/>
      <protection hidden="1"/>
    </xf>
    <xf numFmtId="0" fontId="6" fillId="0" borderId="9" xfId="0" applyFont="1" applyBorder="1" applyAlignment="1" applyProtection="1">
      <alignment wrapText="1"/>
      <protection hidden="1"/>
    </xf>
    <xf numFmtId="0" fontId="6" fillId="0" borderId="9" xfId="0" applyFont="1" applyBorder="1" applyAlignment="1" applyProtection="1">
      <alignment horizontal="center" wrapText="1"/>
      <protection hidden="1"/>
    </xf>
    <xf numFmtId="0" fontId="6" fillId="0" borderId="9" xfId="0" applyNumberFormat="1" applyFont="1" applyBorder="1" applyAlignment="1" applyProtection="1">
      <alignment horizontal="center" wrapText="1"/>
      <protection hidden="1"/>
    </xf>
    <xf numFmtId="0" fontId="6" fillId="0" borderId="10" xfId="0" applyNumberFormat="1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1</xdr:col>
      <xdr:colOff>2305050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2286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08"/>
  <sheetViews>
    <sheetView showGridLines="0" tabSelected="1" zoomScaleSheetLayoutView="100" workbookViewId="0" topLeftCell="A1">
      <pane ySplit="7" topLeftCell="BM8" activePane="bottomLeft" state="frozen"/>
      <selection pane="topLeft" activeCell="B1" sqref="B1"/>
      <selection pane="bottomLeft" activeCell="I13" sqref="I13"/>
    </sheetView>
  </sheetViews>
  <sheetFormatPr defaultColWidth="9.00390625" defaultRowHeight="12.75"/>
  <cols>
    <col min="1" max="1" width="5.00390625" style="4" customWidth="1"/>
    <col min="2" max="2" width="63.25390625" style="4" customWidth="1"/>
    <col min="3" max="3" width="10.75390625" style="4" customWidth="1"/>
    <col min="4" max="4" width="15.75390625" style="4" customWidth="1"/>
    <col min="5" max="5" width="19.00390625" style="4" customWidth="1"/>
    <col min="6" max="6" width="15.75390625" style="4" customWidth="1"/>
    <col min="7" max="29" width="9.125" style="6" customWidth="1"/>
    <col min="30" max="16384" width="9.125" style="4" customWidth="1"/>
  </cols>
  <sheetData>
    <row r="2" ht="12.75">
      <c r="B2" s="5" t="s">
        <v>200</v>
      </c>
    </row>
    <row r="3" spans="2:6" ht="14.25">
      <c r="B3" s="5" t="s">
        <v>201</v>
      </c>
      <c r="D3" s="7"/>
      <c r="E3" s="8" t="s">
        <v>213</v>
      </c>
      <c r="F3" s="8" t="s">
        <v>192</v>
      </c>
    </row>
    <row r="4" spans="2:6" ht="12.75">
      <c r="B4" s="9" t="s">
        <v>202</v>
      </c>
      <c r="D4" s="7"/>
      <c r="E4" s="10" t="s">
        <v>195</v>
      </c>
      <c r="F4" s="11">
        <v>0.05</v>
      </c>
    </row>
    <row r="5" spans="4:6" ht="12.75">
      <c r="D5" s="7"/>
      <c r="E5" s="10" t="s">
        <v>196</v>
      </c>
      <c r="F5" s="11">
        <v>0.1</v>
      </c>
    </row>
    <row r="6" spans="2:6" ht="12.75">
      <c r="B6" s="7"/>
      <c r="C6" s="7"/>
      <c r="D6" s="7"/>
      <c r="E6" s="10" t="s">
        <v>197</v>
      </c>
      <c r="F6" s="11">
        <v>0.15</v>
      </c>
    </row>
    <row r="7" spans="3:6" ht="18">
      <c r="C7" s="7"/>
      <c r="D7" s="1"/>
      <c r="E7" s="3" t="s">
        <v>191</v>
      </c>
      <c r="F7" s="2">
        <v>0</v>
      </c>
    </row>
    <row r="8" spans="1:6" ht="13.5" thickBot="1">
      <c r="A8" s="12"/>
      <c r="B8" s="12"/>
      <c r="C8" s="12"/>
      <c r="D8" s="12"/>
      <c r="E8" s="12"/>
      <c r="F8" s="12"/>
    </row>
    <row r="9" spans="1:29" s="17" customFormat="1" ht="21" customHeight="1" thickTop="1">
      <c r="A9" s="13"/>
      <c r="B9" s="14" t="s">
        <v>204</v>
      </c>
      <c r="C9" s="15" t="s">
        <v>1</v>
      </c>
      <c r="D9" s="15" t="s">
        <v>0</v>
      </c>
      <c r="E9" s="15" t="s">
        <v>192</v>
      </c>
      <c r="F9" s="16" t="s">
        <v>193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17" customFormat="1" ht="15" customHeight="1">
      <c r="A10" s="18"/>
      <c r="B10" s="19" t="s">
        <v>2</v>
      </c>
      <c r="C10" s="20" t="s">
        <v>3</v>
      </c>
      <c r="D10" s="21">
        <v>300</v>
      </c>
      <c r="E10" s="21">
        <f>D10*$F$7</f>
        <v>0</v>
      </c>
      <c r="F10" s="22">
        <f>D10-E10</f>
        <v>300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17" customFormat="1" ht="15" customHeight="1">
      <c r="A11" s="18"/>
      <c r="B11" s="19" t="s">
        <v>4</v>
      </c>
      <c r="C11" s="20" t="s">
        <v>3</v>
      </c>
      <c r="D11" s="21">
        <v>350</v>
      </c>
      <c r="E11" s="21">
        <f aca="true" t="shared" si="0" ref="E11:E44">D11*$F$7</f>
        <v>0</v>
      </c>
      <c r="F11" s="22">
        <f aca="true" t="shared" si="1" ref="F11:F44">D11-E11</f>
        <v>350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17" customFormat="1" ht="15" customHeight="1">
      <c r="A12" s="18"/>
      <c r="B12" s="19" t="s">
        <v>5</v>
      </c>
      <c r="C12" s="20" t="s">
        <v>3</v>
      </c>
      <c r="D12" s="21">
        <v>590</v>
      </c>
      <c r="E12" s="21">
        <f t="shared" si="0"/>
        <v>0</v>
      </c>
      <c r="F12" s="22">
        <f t="shared" si="1"/>
        <v>590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17" customFormat="1" ht="15" customHeight="1">
      <c r="A13" s="18"/>
      <c r="B13" s="19" t="s">
        <v>6</v>
      </c>
      <c r="C13" s="20" t="s">
        <v>3</v>
      </c>
      <c r="D13" s="21">
        <v>640</v>
      </c>
      <c r="E13" s="21">
        <f t="shared" si="0"/>
        <v>0</v>
      </c>
      <c r="F13" s="22">
        <f t="shared" si="1"/>
        <v>640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17" customFormat="1" ht="15" customHeight="1">
      <c r="A14" s="18"/>
      <c r="B14" s="19" t="s">
        <v>7</v>
      </c>
      <c r="C14" s="20" t="s">
        <v>3</v>
      </c>
      <c r="D14" s="21">
        <v>2580</v>
      </c>
      <c r="E14" s="21">
        <f t="shared" si="0"/>
        <v>0</v>
      </c>
      <c r="F14" s="22">
        <f t="shared" si="1"/>
        <v>2580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17" customFormat="1" ht="15" customHeight="1">
      <c r="A15" s="18"/>
      <c r="B15" s="19" t="s">
        <v>8</v>
      </c>
      <c r="C15" s="20" t="s">
        <v>3</v>
      </c>
      <c r="D15" s="21">
        <v>230</v>
      </c>
      <c r="E15" s="21">
        <f t="shared" si="0"/>
        <v>0</v>
      </c>
      <c r="F15" s="22">
        <f t="shared" si="1"/>
        <v>230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17" customFormat="1" ht="15" customHeight="1">
      <c r="A16" s="18"/>
      <c r="B16" s="19" t="s">
        <v>9</v>
      </c>
      <c r="C16" s="20" t="s">
        <v>3</v>
      </c>
      <c r="D16" s="21">
        <v>3990</v>
      </c>
      <c r="E16" s="21">
        <f t="shared" si="0"/>
        <v>0</v>
      </c>
      <c r="F16" s="22">
        <f t="shared" si="1"/>
        <v>3990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17" customFormat="1" ht="15" customHeight="1">
      <c r="A17" s="18"/>
      <c r="B17" s="19" t="s">
        <v>10</v>
      </c>
      <c r="C17" s="20" t="s">
        <v>3</v>
      </c>
      <c r="D17" s="21">
        <v>900</v>
      </c>
      <c r="E17" s="21">
        <f t="shared" si="0"/>
        <v>0</v>
      </c>
      <c r="F17" s="22">
        <f t="shared" si="1"/>
        <v>900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17" customFormat="1" ht="15" customHeight="1">
      <c r="A18" s="18"/>
      <c r="B18" s="19" t="s">
        <v>11</v>
      </c>
      <c r="C18" s="20" t="s">
        <v>3</v>
      </c>
      <c r="D18" s="21">
        <v>85</v>
      </c>
      <c r="E18" s="21">
        <f t="shared" si="0"/>
        <v>0</v>
      </c>
      <c r="F18" s="22">
        <f t="shared" si="1"/>
        <v>85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17" customFormat="1" ht="15" customHeight="1">
      <c r="A19" s="18"/>
      <c r="B19" s="19" t="s">
        <v>12</v>
      </c>
      <c r="C19" s="20" t="s">
        <v>3</v>
      </c>
      <c r="D19" s="21">
        <v>350</v>
      </c>
      <c r="E19" s="21">
        <f t="shared" si="0"/>
        <v>0</v>
      </c>
      <c r="F19" s="22">
        <f t="shared" si="1"/>
        <v>350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17" customFormat="1" ht="15" customHeight="1">
      <c r="A20" s="18"/>
      <c r="B20" s="19" t="s">
        <v>13</v>
      </c>
      <c r="C20" s="20" t="s">
        <v>3</v>
      </c>
      <c r="D20" s="21">
        <v>150</v>
      </c>
      <c r="E20" s="21">
        <f t="shared" si="0"/>
        <v>0</v>
      </c>
      <c r="F20" s="22">
        <f t="shared" si="1"/>
        <v>150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17" customFormat="1" ht="15" customHeight="1">
      <c r="A21" s="18"/>
      <c r="B21" s="19" t="s">
        <v>14</v>
      </c>
      <c r="C21" s="20" t="s">
        <v>3</v>
      </c>
      <c r="D21" s="21">
        <v>110</v>
      </c>
      <c r="E21" s="21">
        <f t="shared" si="0"/>
        <v>0</v>
      </c>
      <c r="F21" s="22">
        <f t="shared" si="1"/>
        <v>110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17" customFormat="1" ht="15" customHeight="1">
      <c r="A22" s="18"/>
      <c r="B22" s="19" t="s">
        <v>15</v>
      </c>
      <c r="C22" s="20" t="s">
        <v>3</v>
      </c>
      <c r="D22" s="21">
        <v>60</v>
      </c>
      <c r="E22" s="21">
        <f t="shared" si="0"/>
        <v>0</v>
      </c>
      <c r="F22" s="22">
        <f t="shared" si="1"/>
        <v>60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17" customFormat="1" ht="15" customHeight="1">
      <c r="A23" s="18"/>
      <c r="B23" s="19" t="s">
        <v>16</v>
      </c>
      <c r="C23" s="20" t="s">
        <v>3</v>
      </c>
      <c r="D23" s="21">
        <v>85</v>
      </c>
      <c r="E23" s="21">
        <f t="shared" si="0"/>
        <v>0</v>
      </c>
      <c r="F23" s="22">
        <f t="shared" si="1"/>
        <v>85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17" customFormat="1" ht="15" customHeight="1">
      <c r="A24" s="18"/>
      <c r="B24" s="19" t="s">
        <v>17</v>
      </c>
      <c r="C24" s="20" t="s">
        <v>18</v>
      </c>
      <c r="D24" s="21">
        <v>650</v>
      </c>
      <c r="E24" s="21">
        <f t="shared" si="0"/>
        <v>0</v>
      </c>
      <c r="F24" s="22">
        <f t="shared" si="1"/>
        <v>650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17" customFormat="1" ht="15" customHeight="1">
      <c r="A25" s="18"/>
      <c r="B25" s="19" t="s">
        <v>19</v>
      </c>
      <c r="C25" s="20" t="s">
        <v>18</v>
      </c>
      <c r="D25" s="21">
        <v>485</v>
      </c>
      <c r="E25" s="21">
        <f t="shared" si="0"/>
        <v>0</v>
      </c>
      <c r="F25" s="22">
        <f t="shared" si="1"/>
        <v>485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17" customFormat="1" ht="15" customHeight="1">
      <c r="A26" s="18"/>
      <c r="B26" s="19" t="s">
        <v>20</v>
      </c>
      <c r="C26" s="20" t="s">
        <v>21</v>
      </c>
      <c r="D26" s="21">
        <v>30</v>
      </c>
      <c r="E26" s="21">
        <f t="shared" si="0"/>
        <v>0</v>
      </c>
      <c r="F26" s="22">
        <f t="shared" si="1"/>
        <v>30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17" customFormat="1" ht="15" customHeight="1">
      <c r="A27" s="18"/>
      <c r="B27" s="19" t="s">
        <v>22</v>
      </c>
      <c r="C27" s="20" t="s">
        <v>21</v>
      </c>
      <c r="D27" s="21">
        <v>95</v>
      </c>
      <c r="E27" s="21">
        <f t="shared" si="0"/>
        <v>0</v>
      </c>
      <c r="F27" s="22">
        <f t="shared" si="1"/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17" customFormat="1" ht="15" customHeight="1">
      <c r="A28" s="18"/>
      <c r="B28" s="19" t="s">
        <v>23</v>
      </c>
      <c r="C28" s="20" t="s">
        <v>21</v>
      </c>
      <c r="D28" s="21">
        <v>40</v>
      </c>
      <c r="E28" s="21">
        <f t="shared" si="0"/>
        <v>0</v>
      </c>
      <c r="F28" s="22">
        <f t="shared" si="1"/>
        <v>40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7" customFormat="1" ht="15" customHeight="1">
      <c r="A29" s="18"/>
      <c r="B29" s="19" t="s">
        <v>24</v>
      </c>
      <c r="C29" s="20" t="s">
        <v>3</v>
      </c>
      <c r="D29" s="21">
        <v>60</v>
      </c>
      <c r="E29" s="21">
        <f t="shared" si="0"/>
        <v>0</v>
      </c>
      <c r="F29" s="22">
        <f t="shared" si="1"/>
        <v>60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7" customFormat="1" ht="15" customHeight="1">
      <c r="A30" s="18"/>
      <c r="B30" s="19" t="s">
        <v>25</v>
      </c>
      <c r="C30" s="20" t="s">
        <v>3</v>
      </c>
      <c r="D30" s="21">
        <v>60</v>
      </c>
      <c r="E30" s="21">
        <f t="shared" si="0"/>
        <v>0</v>
      </c>
      <c r="F30" s="22">
        <f t="shared" si="1"/>
        <v>60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17" customFormat="1" ht="15" customHeight="1">
      <c r="A31" s="18"/>
      <c r="B31" s="19" t="s">
        <v>26</v>
      </c>
      <c r="C31" s="20" t="s">
        <v>3</v>
      </c>
      <c r="D31" s="21">
        <v>115</v>
      </c>
      <c r="E31" s="21">
        <f t="shared" si="0"/>
        <v>0</v>
      </c>
      <c r="F31" s="22">
        <f t="shared" si="1"/>
        <v>115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17" customFormat="1" ht="15" customHeight="1">
      <c r="A32" s="18"/>
      <c r="B32" s="19" t="s">
        <v>27</v>
      </c>
      <c r="C32" s="20" t="s">
        <v>3</v>
      </c>
      <c r="D32" s="21">
        <v>50</v>
      </c>
      <c r="E32" s="21">
        <f t="shared" si="0"/>
        <v>0</v>
      </c>
      <c r="F32" s="22">
        <f t="shared" si="1"/>
        <v>50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7" customFormat="1" ht="15" customHeight="1">
      <c r="A33" s="18"/>
      <c r="B33" s="19" t="s">
        <v>28</v>
      </c>
      <c r="C33" s="20" t="s">
        <v>3</v>
      </c>
      <c r="D33" s="21">
        <v>30</v>
      </c>
      <c r="E33" s="21">
        <f t="shared" si="0"/>
        <v>0</v>
      </c>
      <c r="F33" s="22">
        <f t="shared" si="1"/>
        <v>30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17" customFormat="1" ht="15" customHeight="1">
      <c r="A34" s="18"/>
      <c r="B34" s="19" t="s">
        <v>29</v>
      </c>
      <c r="C34" s="20" t="s">
        <v>18</v>
      </c>
      <c r="D34" s="21">
        <v>480</v>
      </c>
      <c r="E34" s="21">
        <f t="shared" si="0"/>
        <v>0</v>
      </c>
      <c r="F34" s="22">
        <f t="shared" si="1"/>
        <v>480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s="17" customFormat="1" ht="15" customHeight="1">
      <c r="A35" s="18"/>
      <c r="B35" s="19" t="s">
        <v>30</v>
      </c>
      <c r="C35" s="20" t="s">
        <v>18</v>
      </c>
      <c r="D35" s="21">
        <v>600</v>
      </c>
      <c r="E35" s="21">
        <f t="shared" si="0"/>
        <v>0</v>
      </c>
      <c r="F35" s="22">
        <f t="shared" si="1"/>
        <v>600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s="17" customFormat="1" ht="15" customHeight="1">
      <c r="A36" s="18"/>
      <c r="B36" s="19" t="s">
        <v>31</v>
      </c>
      <c r="C36" s="20" t="s">
        <v>18</v>
      </c>
      <c r="D36" s="21">
        <v>850</v>
      </c>
      <c r="E36" s="21">
        <f t="shared" si="0"/>
        <v>0</v>
      </c>
      <c r="F36" s="22">
        <f t="shared" si="1"/>
        <v>850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s="17" customFormat="1" ht="15" customHeight="1">
      <c r="A37" s="18"/>
      <c r="B37" s="19" t="s">
        <v>32</v>
      </c>
      <c r="C37" s="20" t="s">
        <v>18</v>
      </c>
      <c r="D37" s="21">
        <v>140</v>
      </c>
      <c r="E37" s="21">
        <f t="shared" si="0"/>
        <v>0</v>
      </c>
      <c r="F37" s="22">
        <f t="shared" si="1"/>
        <v>140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s="17" customFormat="1" ht="15" customHeight="1">
      <c r="A38" s="18"/>
      <c r="B38" s="19" t="s">
        <v>33</v>
      </c>
      <c r="C38" s="20" t="s">
        <v>18</v>
      </c>
      <c r="D38" s="21">
        <v>180</v>
      </c>
      <c r="E38" s="21">
        <f t="shared" si="0"/>
        <v>0</v>
      </c>
      <c r="F38" s="22">
        <f t="shared" si="1"/>
        <v>180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s="17" customFormat="1" ht="15" customHeight="1">
      <c r="A39" s="18"/>
      <c r="B39" s="19" t="s">
        <v>34</v>
      </c>
      <c r="C39" s="20" t="s">
        <v>18</v>
      </c>
      <c r="D39" s="21">
        <v>3000</v>
      </c>
      <c r="E39" s="21">
        <f t="shared" si="0"/>
        <v>0</v>
      </c>
      <c r="F39" s="22">
        <f t="shared" si="1"/>
        <v>3000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s="17" customFormat="1" ht="15" customHeight="1">
      <c r="A40" s="18"/>
      <c r="B40" s="19" t="s">
        <v>35</v>
      </c>
      <c r="C40" s="20" t="s">
        <v>18</v>
      </c>
      <c r="D40" s="21">
        <v>30</v>
      </c>
      <c r="E40" s="21">
        <f t="shared" si="0"/>
        <v>0</v>
      </c>
      <c r="F40" s="22">
        <f t="shared" si="1"/>
        <v>30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17" customFormat="1" ht="15" customHeight="1">
      <c r="A41" s="18"/>
      <c r="B41" s="19" t="s">
        <v>36</v>
      </c>
      <c r="C41" s="20" t="s">
        <v>21</v>
      </c>
      <c r="D41" s="21">
        <v>20</v>
      </c>
      <c r="E41" s="21">
        <f t="shared" si="0"/>
        <v>0</v>
      </c>
      <c r="F41" s="22">
        <f t="shared" si="1"/>
        <v>20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s="17" customFormat="1" ht="15" customHeight="1">
      <c r="A42" s="18"/>
      <c r="B42" s="19" t="s">
        <v>37</v>
      </c>
      <c r="C42" s="20" t="s">
        <v>18</v>
      </c>
      <c r="D42" s="21">
        <v>500</v>
      </c>
      <c r="E42" s="21">
        <f t="shared" si="0"/>
        <v>0</v>
      </c>
      <c r="F42" s="22">
        <f t="shared" si="1"/>
        <v>500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s="17" customFormat="1" ht="15" customHeight="1">
      <c r="A43" s="18"/>
      <c r="B43" s="19" t="s">
        <v>38</v>
      </c>
      <c r="C43" s="20" t="s">
        <v>18</v>
      </c>
      <c r="D43" s="21">
        <v>200</v>
      </c>
      <c r="E43" s="21">
        <f t="shared" si="0"/>
        <v>0</v>
      </c>
      <c r="F43" s="22">
        <f t="shared" si="1"/>
        <v>200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s="17" customFormat="1" ht="15" customHeight="1">
      <c r="A44" s="18"/>
      <c r="B44" s="19" t="s">
        <v>39</v>
      </c>
      <c r="C44" s="20" t="s">
        <v>18</v>
      </c>
      <c r="D44" s="21">
        <v>110</v>
      </c>
      <c r="E44" s="21">
        <f t="shared" si="0"/>
        <v>0</v>
      </c>
      <c r="F44" s="22">
        <f t="shared" si="1"/>
        <v>110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s="17" customFormat="1" ht="21" customHeight="1">
      <c r="A45" s="18"/>
      <c r="B45" s="23" t="s">
        <v>203</v>
      </c>
      <c r="C45" s="24" t="s">
        <v>1</v>
      </c>
      <c r="D45" s="24" t="s">
        <v>0</v>
      </c>
      <c r="E45" s="24" t="s">
        <v>192</v>
      </c>
      <c r="F45" s="25" t="s">
        <v>193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s="17" customFormat="1" ht="15" customHeight="1">
      <c r="A46" s="18"/>
      <c r="B46" s="19" t="s">
        <v>73</v>
      </c>
      <c r="C46" s="20" t="s">
        <v>3</v>
      </c>
      <c r="D46" s="20">
        <v>30</v>
      </c>
      <c r="E46" s="20">
        <f aca="true" t="shared" si="2" ref="E46:E63">D46*$F$7</f>
        <v>0</v>
      </c>
      <c r="F46" s="22">
        <f aca="true" t="shared" si="3" ref="F46:F63">D46-E46</f>
        <v>30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s="17" customFormat="1" ht="15" customHeight="1">
      <c r="A47" s="18"/>
      <c r="B47" s="19" t="s">
        <v>74</v>
      </c>
      <c r="C47" s="20" t="s">
        <v>3</v>
      </c>
      <c r="D47" s="20">
        <v>160</v>
      </c>
      <c r="E47" s="20">
        <f t="shared" si="2"/>
        <v>0</v>
      </c>
      <c r="F47" s="22">
        <f t="shared" si="3"/>
        <v>160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s="17" customFormat="1" ht="15" customHeight="1">
      <c r="A48" s="18"/>
      <c r="B48" s="19" t="s">
        <v>75</v>
      </c>
      <c r="C48" s="20" t="s">
        <v>3</v>
      </c>
      <c r="D48" s="20">
        <v>210</v>
      </c>
      <c r="E48" s="20">
        <f t="shared" si="2"/>
        <v>0</v>
      </c>
      <c r="F48" s="22">
        <f t="shared" si="3"/>
        <v>210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s="17" customFormat="1" ht="15" customHeight="1">
      <c r="A49" s="18"/>
      <c r="B49" s="19" t="s">
        <v>76</v>
      </c>
      <c r="C49" s="20" t="s">
        <v>3</v>
      </c>
      <c r="D49" s="20">
        <v>290</v>
      </c>
      <c r="E49" s="20">
        <f t="shared" si="2"/>
        <v>0</v>
      </c>
      <c r="F49" s="22">
        <f t="shared" si="3"/>
        <v>290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s="17" customFormat="1" ht="15" customHeight="1">
      <c r="A50" s="18"/>
      <c r="B50" s="19" t="s">
        <v>77</v>
      </c>
      <c r="C50" s="20" t="s">
        <v>3</v>
      </c>
      <c r="D50" s="20">
        <v>340</v>
      </c>
      <c r="E50" s="20">
        <f t="shared" si="2"/>
        <v>0</v>
      </c>
      <c r="F50" s="22">
        <f t="shared" si="3"/>
        <v>340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s="17" customFormat="1" ht="15" customHeight="1">
      <c r="A51" s="18"/>
      <c r="B51" s="19" t="s">
        <v>78</v>
      </c>
      <c r="C51" s="20" t="s">
        <v>3</v>
      </c>
      <c r="D51" s="20">
        <v>100</v>
      </c>
      <c r="E51" s="20">
        <f t="shared" si="2"/>
        <v>0</v>
      </c>
      <c r="F51" s="22">
        <f t="shared" si="3"/>
        <v>100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s="17" customFormat="1" ht="15" customHeight="1">
      <c r="A52" s="18"/>
      <c r="B52" s="19" t="s">
        <v>79</v>
      </c>
      <c r="C52" s="20" t="s">
        <v>3</v>
      </c>
      <c r="D52" s="20">
        <v>160</v>
      </c>
      <c r="E52" s="20">
        <f t="shared" si="2"/>
        <v>0</v>
      </c>
      <c r="F52" s="22">
        <f t="shared" si="3"/>
        <v>160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s="17" customFormat="1" ht="15" customHeight="1">
      <c r="A53" s="18"/>
      <c r="B53" s="19" t="s">
        <v>80</v>
      </c>
      <c r="C53" s="20" t="s">
        <v>3</v>
      </c>
      <c r="D53" s="20">
        <v>150</v>
      </c>
      <c r="E53" s="20">
        <f t="shared" si="2"/>
        <v>0</v>
      </c>
      <c r="F53" s="22">
        <f t="shared" si="3"/>
        <v>150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17" customFormat="1" ht="15" customHeight="1">
      <c r="A54" s="18"/>
      <c r="B54" s="19" t="s">
        <v>81</v>
      </c>
      <c r="C54" s="20" t="s">
        <v>3</v>
      </c>
      <c r="D54" s="20">
        <v>20</v>
      </c>
      <c r="E54" s="20">
        <f t="shared" si="2"/>
        <v>0</v>
      </c>
      <c r="F54" s="22">
        <f t="shared" si="3"/>
        <v>20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17" customFormat="1" ht="15" customHeight="1">
      <c r="A55" s="18"/>
      <c r="B55" s="19" t="s">
        <v>82</v>
      </c>
      <c r="C55" s="20" t="s">
        <v>3</v>
      </c>
      <c r="D55" s="20">
        <v>210</v>
      </c>
      <c r="E55" s="20">
        <f t="shared" si="2"/>
        <v>0</v>
      </c>
      <c r="F55" s="22">
        <f t="shared" si="3"/>
        <v>210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s="17" customFormat="1" ht="15" customHeight="1">
      <c r="A56" s="18"/>
      <c r="B56" s="19" t="s">
        <v>83</v>
      </c>
      <c r="C56" s="20" t="s">
        <v>3</v>
      </c>
      <c r="D56" s="20">
        <v>250</v>
      </c>
      <c r="E56" s="20">
        <f t="shared" si="2"/>
        <v>0</v>
      </c>
      <c r="F56" s="22">
        <f t="shared" si="3"/>
        <v>250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s="17" customFormat="1" ht="15" customHeight="1">
      <c r="A57" s="18"/>
      <c r="B57" s="19" t="s">
        <v>84</v>
      </c>
      <c r="C57" s="20" t="s">
        <v>3</v>
      </c>
      <c r="D57" s="20">
        <v>150</v>
      </c>
      <c r="E57" s="20">
        <f t="shared" si="2"/>
        <v>0</v>
      </c>
      <c r="F57" s="22">
        <f t="shared" si="3"/>
        <v>150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s="17" customFormat="1" ht="15" customHeight="1">
      <c r="A58" s="18"/>
      <c r="B58" s="19" t="s">
        <v>85</v>
      </c>
      <c r="C58" s="20" t="s">
        <v>3</v>
      </c>
      <c r="D58" s="20">
        <v>110</v>
      </c>
      <c r="E58" s="20">
        <f t="shared" si="2"/>
        <v>0</v>
      </c>
      <c r="F58" s="22">
        <f t="shared" si="3"/>
        <v>110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s="17" customFormat="1" ht="15" customHeight="1">
      <c r="A59" s="18"/>
      <c r="B59" s="19" t="s">
        <v>86</v>
      </c>
      <c r="C59" s="20" t="s">
        <v>3</v>
      </c>
      <c r="D59" s="20">
        <v>680</v>
      </c>
      <c r="E59" s="20">
        <f t="shared" si="2"/>
        <v>0</v>
      </c>
      <c r="F59" s="22">
        <f t="shared" si="3"/>
        <v>680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17" customFormat="1" ht="15" customHeight="1">
      <c r="A60" s="18"/>
      <c r="B60" s="19" t="s">
        <v>87</v>
      </c>
      <c r="C60" s="20" t="s">
        <v>3</v>
      </c>
      <c r="D60" s="20">
        <v>190</v>
      </c>
      <c r="E60" s="20">
        <f t="shared" si="2"/>
        <v>0</v>
      </c>
      <c r="F60" s="22">
        <f t="shared" si="3"/>
        <v>190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s="17" customFormat="1" ht="15" customHeight="1">
      <c r="A61" s="18"/>
      <c r="B61" s="19" t="s">
        <v>88</v>
      </c>
      <c r="C61" s="20" t="s">
        <v>3</v>
      </c>
      <c r="D61" s="20">
        <v>165</v>
      </c>
      <c r="E61" s="20">
        <f t="shared" si="2"/>
        <v>0</v>
      </c>
      <c r="F61" s="22">
        <f t="shared" si="3"/>
        <v>165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s="17" customFormat="1" ht="15" customHeight="1">
      <c r="A62" s="18"/>
      <c r="B62" s="19" t="s">
        <v>89</v>
      </c>
      <c r="C62" s="20" t="s">
        <v>21</v>
      </c>
      <c r="D62" s="20">
        <v>80</v>
      </c>
      <c r="E62" s="20">
        <f t="shared" si="2"/>
        <v>0</v>
      </c>
      <c r="F62" s="22">
        <f t="shared" si="3"/>
        <v>80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s="17" customFormat="1" ht="15" customHeight="1">
      <c r="A63" s="18"/>
      <c r="B63" s="19" t="s">
        <v>90</v>
      </c>
      <c r="C63" s="20" t="s">
        <v>21</v>
      </c>
      <c r="D63" s="20">
        <v>120</v>
      </c>
      <c r="E63" s="20">
        <f t="shared" si="2"/>
        <v>0</v>
      </c>
      <c r="F63" s="22">
        <f t="shared" si="3"/>
        <v>120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s="17" customFormat="1" ht="15" customHeight="1">
      <c r="A64" s="18"/>
      <c r="B64" s="19" t="s">
        <v>91</v>
      </c>
      <c r="C64" s="20" t="s">
        <v>21</v>
      </c>
      <c r="D64" s="20">
        <v>55</v>
      </c>
      <c r="E64" s="20">
        <f>D64*$F$7</f>
        <v>0</v>
      </c>
      <c r="F64" s="22">
        <f>D64-E64</f>
        <v>55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s="29" customFormat="1" ht="33" customHeight="1">
      <c r="A65" s="26"/>
      <c r="B65" s="27" t="s">
        <v>199</v>
      </c>
      <c r="C65" s="28" t="s">
        <v>3</v>
      </c>
      <c r="D65" s="39" t="s">
        <v>198</v>
      </c>
      <c r="E65" s="39"/>
      <c r="F65" s="4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1:29" s="17" customFormat="1" ht="21" customHeight="1">
      <c r="A66" s="18"/>
      <c r="B66" s="23" t="s">
        <v>205</v>
      </c>
      <c r="C66" s="24" t="s">
        <v>1</v>
      </c>
      <c r="D66" s="24" t="s">
        <v>0</v>
      </c>
      <c r="E66" s="24" t="s">
        <v>192</v>
      </c>
      <c r="F66" s="25" t="s">
        <v>193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s="17" customFormat="1" ht="15" customHeight="1">
      <c r="A67" s="18"/>
      <c r="B67" s="19" t="s">
        <v>40</v>
      </c>
      <c r="C67" s="20" t="s">
        <v>3</v>
      </c>
      <c r="D67" s="21">
        <v>400</v>
      </c>
      <c r="E67" s="21">
        <f aca="true" t="shared" si="4" ref="E67:E98">D67*$F$7</f>
        <v>0</v>
      </c>
      <c r="F67" s="22">
        <f aca="true" t="shared" si="5" ref="F67:F98">D67-E67</f>
        <v>400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s="17" customFormat="1" ht="15" customHeight="1">
      <c r="A68" s="18"/>
      <c r="B68" s="19" t="s">
        <v>41</v>
      </c>
      <c r="C68" s="20" t="s">
        <v>3</v>
      </c>
      <c r="D68" s="21">
        <v>280</v>
      </c>
      <c r="E68" s="21">
        <f t="shared" si="4"/>
        <v>0</v>
      </c>
      <c r="F68" s="22">
        <f t="shared" si="5"/>
        <v>280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s="17" customFormat="1" ht="15" customHeight="1">
      <c r="A69" s="18"/>
      <c r="B69" s="19" t="s">
        <v>42</v>
      </c>
      <c r="C69" s="20" t="s">
        <v>3</v>
      </c>
      <c r="D69" s="21">
        <v>75</v>
      </c>
      <c r="E69" s="21">
        <f t="shared" si="4"/>
        <v>0</v>
      </c>
      <c r="F69" s="22">
        <f t="shared" si="5"/>
        <v>75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s="17" customFormat="1" ht="15" customHeight="1">
      <c r="A70" s="18"/>
      <c r="B70" s="19" t="s">
        <v>43</v>
      </c>
      <c r="C70" s="20" t="s">
        <v>3</v>
      </c>
      <c r="D70" s="21">
        <v>90</v>
      </c>
      <c r="E70" s="21">
        <f t="shared" si="4"/>
        <v>0</v>
      </c>
      <c r="F70" s="22">
        <f t="shared" si="5"/>
        <v>90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s="17" customFormat="1" ht="15" customHeight="1">
      <c r="A71" s="18"/>
      <c r="B71" s="19" t="s">
        <v>44</v>
      </c>
      <c r="C71" s="20" t="s">
        <v>3</v>
      </c>
      <c r="D71" s="21">
        <v>245</v>
      </c>
      <c r="E71" s="21">
        <f t="shared" si="4"/>
        <v>0</v>
      </c>
      <c r="F71" s="22">
        <f t="shared" si="5"/>
        <v>245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s="17" customFormat="1" ht="15" customHeight="1">
      <c r="A72" s="18"/>
      <c r="B72" s="19" t="s">
        <v>45</v>
      </c>
      <c r="C72" s="20" t="s">
        <v>3</v>
      </c>
      <c r="D72" s="21">
        <v>210</v>
      </c>
      <c r="E72" s="21">
        <f t="shared" si="4"/>
        <v>0</v>
      </c>
      <c r="F72" s="22">
        <f t="shared" si="5"/>
        <v>210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s="17" customFormat="1" ht="15" customHeight="1">
      <c r="A73" s="18"/>
      <c r="B73" s="19" t="s">
        <v>46</v>
      </c>
      <c r="C73" s="20" t="s">
        <v>3</v>
      </c>
      <c r="D73" s="21">
        <v>380</v>
      </c>
      <c r="E73" s="21">
        <f t="shared" si="4"/>
        <v>0</v>
      </c>
      <c r="F73" s="22">
        <f t="shared" si="5"/>
        <v>380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s="17" customFormat="1" ht="15" customHeight="1">
      <c r="A74" s="18"/>
      <c r="B74" s="19" t="s">
        <v>47</v>
      </c>
      <c r="C74" s="20" t="s">
        <v>21</v>
      </c>
      <c r="D74" s="21">
        <v>15</v>
      </c>
      <c r="E74" s="21">
        <f t="shared" si="4"/>
        <v>0</v>
      </c>
      <c r="F74" s="22">
        <f t="shared" si="5"/>
        <v>15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s="17" customFormat="1" ht="15" customHeight="1">
      <c r="A75" s="18"/>
      <c r="B75" s="19" t="s">
        <v>48</v>
      </c>
      <c r="C75" s="20" t="s">
        <v>3</v>
      </c>
      <c r="D75" s="21">
        <v>25</v>
      </c>
      <c r="E75" s="21">
        <f t="shared" si="4"/>
        <v>0</v>
      </c>
      <c r="F75" s="22">
        <f t="shared" si="5"/>
        <v>25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s="17" customFormat="1" ht="15" customHeight="1">
      <c r="A76" s="18"/>
      <c r="B76" s="19" t="s">
        <v>49</v>
      </c>
      <c r="C76" s="20" t="s">
        <v>3</v>
      </c>
      <c r="D76" s="21">
        <v>140</v>
      </c>
      <c r="E76" s="21">
        <f t="shared" si="4"/>
        <v>0</v>
      </c>
      <c r="F76" s="22">
        <f t="shared" si="5"/>
        <v>140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s="17" customFormat="1" ht="15" customHeight="1">
      <c r="A77" s="18"/>
      <c r="B77" s="19" t="s">
        <v>50</v>
      </c>
      <c r="C77" s="20" t="s">
        <v>3</v>
      </c>
      <c r="D77" s="21">
        <v>360</v>
      </c>
      <c r="E77" s="21">
        <f t="shared" si="4"/>
        <v>0</v>
      </c>
      <c r="F77" s="22">
        <f t="shared" si="5"/>
        <v>360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s="17" customFormat="1" ht="15" customHeight="1">
      <c r="A78" s="18"/>
      <c r="B78" s="19" t="s">
        <v>51</v>
      </c>
      <c r="C78" s="20" t="s">
        <v>21</v>
      </c>
      <c r="D78" s="21">
        <v>50</v>
      </c>
      <c r="E78" s="21">
        <f t="shared" si="4"/>
        <v>0</v>
      </c>
      <c r="F78" s="22">
        <f t="shared" si="5"/>
        <v>50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s="17" customFormat="1" ht="15" customHeight="1">
      <c r="A79" s="18"/>
      <c r="B79" s="19" t="s">
        <v>52</v>
      </c>
      <c r="C79" s="20" t="s">
        <v>3</v>
      </c>
      <c r="D79" s="21">
        <v>30</v>
      </c>
      <c r="E79" s="21">
        <f t="shared" si="4"/>
        <v>0</v>
      </c>
      <c r="F79" s="22">
        <f t="shared" si="5"/>
        <v>30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s="17" customFormat="1" ht="15" customHeight="1">
      <c r="A80" s="18"/>
      <c r="B80" s="19" t="s">
        <v>53</v>
      </c>
      <c r="C80" s="20" t="s">
        <v>3</v>
      </c>
      <c r="D80" s="21">
        <v>40</v>
      </c>
      <c r="E80" s="21">
        <f t="shared" si="4"/>
        <v>0</v>
      </c>
      <c r="F80" s="22">
        <f t="shared" si="5"/>
        <v>40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s="17" customFormat="1" ht="15" customHeight="1">
      <c r="A81" s="18"/>
      <c r="B81" s="19" t="s">
        <v>54</v>
      </c>
      <c r="C81" s="20" t="s">
        <v>3</v>
      </c>
      <c r="D81" s="21">
        <v>90</v>
      </c>
      <c r="E81" s="21">
        <f t="shared" si="4"/>
        <v>0</v>
      </c>
      <c r="F81" s="22">
        <f t="shared" si="5"/>
        <v>90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s="17" customFormat="1" ht="15" customHeight="1">
      <c r="A82" s="18"/>
      <c r="B82" s="19" t="s">
        <v>55</v>
      </c>
      <c r="C82" s="20" t="s">
        <v>3</v>
      </c>
      <c r="D82" s="21">
        <v>35</v>
      </c>
      <c r="E82" s="21">
        <f t="shared" si="4"/>
        <v>0</v>
      </c>
      <c r="F82" s="22">
        <f t="shared" si="5"/>
        <v>35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s="17" customFormat="1" ht="15" customHeight="1">
      <c r="A83" s="18"/>
      <c r="B83" s="19" t="s">
        <v>56</v>
      </c>
      <c r="C83" s="20" t="s">
        <v>3</v>
      </c>
      <c r="D83" s="21">
        <v>20</v>
      </c>
      <c r="E83" s="21">
        <f t="shared" si="4"/>
        <v>0</v>
      </c>
      <c r="F83" s="22">
        <f t="shared" si="5"/>
        <v>20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s="17" customFormat="1" ht="15" customHeight="1">
      <c r="A84" s="18"/>
      <c r="B84" s="19" t="s">
        <v>57</v>
      </c>
      <c r="C84" s="20" t="s">
        <v>3</v>
      </c>
      <c r="D84" s="21">
        <v>120</v>
      </c>
      <c r="E84" s="21">
        <f t="shared" si="4"/>
        <v>0</v>
      </c>
      <c r="F84" s="22">
        <f t="shared" si="5"/>
        <v>120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s="17" customFormat="1" ht="15" customHeight="1">
      <c r="A85" s="18"/>
      <c r="B85" s="19" t="s">
        <v>58</v>
      </c>
      <c r="C85" s="20" t="s">
        <v>3</v>
      </c>
      <c r="D85" s="21">
        <v>285</v>
      </c>
      <c r="E85" s="21">
        <f t="shared" si="4"/>
        <v>0</v>
      </c>
      <c r="F85" s="22">
        <f t="shared" si="5"/>
        <v>285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s="17" customFormat="1" ht="15" customHeight="1">
      <c r="A86" s="18"/>
      <c r="B86" s="19" t="s">
        <v>59</v>
      </c>
      <c r="C86" s="20" t="s">
        <v>21</v>
      </c>
      <c r="D86" s="21">
        <v>40</v>
      </c>
      <c r="E86" s="21">
        <f t="shared" si="4"/>
        <v>0</v>
      </c>
      <c r="F86" s="22">
        <f t="shared" si="5"/>
        <v>40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s="17" customFormat="1" ht="15" customHeight="1">
      <c r="A87" s="18"/>
      <c r="B87" s="19" t="s">
        <v>60</v>
      </c>
      <c r="C87" s="20" t="s">
        <v>3</v>
      </c>
      <c r="D87" s="21">
        <v>125</v>
      </c>
      <c r="E87" s="21">
        <f t="shared" si="4"/>
        <v>0</v>
      </c>
      <c r="F87" s="22">
        <f t="shared" si="5"/>
        <v>125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s="17" customFormat="1" ht="15" customHeight="1">
      <c r="A88" s="18"/>
      <c r="B88" s="19" t="s">
        <v>61</v>
      </c>
      <c r="C88" s="20" t="s">
        <v>3</v>
      </c>
      <c r="D88" s="21">
        <v>220</v>
      </c>
      <c r="E88" s="21">
        <f t="shared" si="4"/>
        <v>0</v>
      </c>
      <c r="F88" s="22">
        <f t="shared" si="5"/>
        <v>220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s="17" customFormat="1" ht="15" customHeight="1">
      <c r="A89" s="18"/>
      <c r="B89" s="19" t="s">
        <v>62</v>
      </c>
      <c r="C89" s="20" t="s">
        <v>21</v>
      </c>
      <c r="D89" s="21">
        <v>260</v>
      </c>
      <c r="E89" s="21">
        <f t="shared" si="4"/>
        <v>0</v>
      </c>
      <c r="F89" s="22">
        <f t="shared" si="5"/>
        <v>260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s="17" customFormat="1" ht="15" customHeight="1">
      <c r="A90" s="18"/>
      <c r="B90" s="19" t="s">
        <v>63</v>
      </c>
      <c r="C90" s="20" t="s">
        <v>21</v>
      </c>
      <c r="D90" s="21">
        <v>290</v>
      </c>
      <c r="E90" s="21">
        <f t="shared" si="4"/>
        <v>0</v>
      </c>
      <c r="F90" s="22">
        <f t="shared" si="5"/>
        <v>290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s="17" customFormat="1" ht="15" customHeight="1">
      <c r="A91" s="18"/>
      <c r="B91" s="19" t="s">
        <v>64</v>
      </c>
      <c r="C91" s="20" t="s">
        <v>21</v>
      </c>
      <c r="D91" s="21">
        <v>430</v>
      </c>
      <c r="E91" s="21">
        <f t="shared" si="4"/>
        <v>0</v>
      </c>
      <c r="F91" s="22">
        <f t="shared" si="5"/>
        <v>430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s="17" customFormat="1" ht="15" customHeight="1">
      <c r="A92" s="18"/>
      <c r="B92" s="19" t="s">
        <v>65</v>
      </c>
      <c r="C92" s="20" t="s">
        <v>21</v>
      </c>
      <c r="D92" s="21">
        <v>70</v>
      </c>
      <c r="E92" s="21">
        <f t="shared" si="4"/>
        <v>0</v>
      </c>
      <c r="F92" s="22">
        <f t="shared" si="5"/>
        <v>70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s="17" customFormat="1" ht="15" customHeight="1">
      <c r="A93" s="18"/>
      <c r="B93" s="19" t="s">
        <v>66</v>
      </c>
      <c r="C93" s="20" t="s">
        <v>21</v>
      </c>
      <c r="D93" s="21">
        <v>90</v>
      </c>
      <c r="E93" s="21">
        <f t="shared" si="4"/>
        <v>0</v>
      </c>
      <c r="F93" s="22">
        <f t="shared" si="5"/>
        <v>90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s="17" customFormat="1" ht="15" customHeight="1">
      <c r="A94" s="18"/>
      <c r="B94" s="19" t="s">
        <v>67</v>
      </c>
      <c r="C94" s="20" t="s">
        <v>21</v>
      </c>
      <c r="D94" s="21">
        <v>90</v>
      </c>
      <c r="E94" s="21">
        <f t="shared" si="4"/>
        <v>0</v>
      </c>
      <c r="F94" s="22">
        <f t="shared" si="5"/>
        <v>90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s="17" customFormat="1" ht="15" customHeight="1">
      <c r="A95" s="18"/>
      <c r="B95" s="19" t="s">
        <v>68</v>
      </c>
      <c r="C95" s="20" t="s">
        <v>21</v>
      </c>
      <c r="D95" s="21">
        <v>120</v>
      </c>
      <c r="E95" s="21">
        <f t="shared" si="4"/>
        <v>0</v>
      </c>
      <c r="F95" s="22">
        <f t="shared" si="5"/>
        <v>120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s="17" customFormat="1" ht="15" customHeight="1">
      <c r="A96" s="18"/>
      <c r="B96" s="19" t="s">
        <v>69</v>
      </c>
      <c r="C96" s="20" t="s">
        <v>3</v>
      </c>
      <c r="D96" s="21">
        <v>400</v>
      </c>
      <c r="E96" s="21">
        <f t="shared" si="4"/>
        <v>0</v>
      </c>
      <c r="F96" s="22">
        <f t="shared" si="5"/>
        <v>400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s="17" customFormat="1" ht="15" customHeight="1">
      <c r="A97" s="18"/>
      <c r="B97" s="19" t="s">
        <v>70</v>
      </c>
      <c r="C97" s="20" t="s">
        <v>3</v>
      </c>
      <c r="D97" s="21">
        <v>800</v>
      </c>
      <c r="E97" s="21">
        <f t="shared" si="4"/>
        <v>0</v>
      </c>
      <c r="F97" s="22">
        <f t="shared" si="5"/>
        <v>800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s="17" customFormat="1" ht="15" customHeight="1">
      <c r="A98" s="18"/>
      <c r="B98" s="19" t="s">
        <v>71</v>
      </c>
      <c r="C98" s="20" t="s">
        <v>3</v>
      </c>
      <c r="D98" s="21">
        <v>250</v>
      </c>
      <c r="E98" s="21">
        <f t="shared" si="4"/>
        <v>0</v>
      </c>
      <c r="F98" s="22">
        <f t="shared" si="5"/>
        <v>250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s="17" customFormat="1" ht="21" customHeight="1">
      <c r="A99" s="18"/>
      <c r="B99" s="23" t="s">
        <v>206</v>
      </c>
      <c r="C99" s="24" t="s">
        <v>1</v>
      </c>
      <c r="D99" s="24" t="s">
        <v>0</v>
      </c>
      <c r="E99" s="24" t="s">
        <v>192</v>
      </c>
      <c r="F99" s="25" t="s">
        <v>193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s="17" customFormat="1" ht="15" customHeight="1">
      <c r="A100" s="18"/>
      <c r="B100" s="19" t="s">
        <v>92</v>
      </c>
      <c r="C100" s="20" t="s">
        <v>3</v>
      </c>
      <c r="D100" s="21">
        <v>500</v>
      </c>
      <c r="E100" s="21">
        <f aca="true" t="shared" si="6" ref="E100:E115">D100*$F$7</f>
        <v>0</v>
      </c>
      <c r="F100" s="22">
        <f aca="true" t="shared" si="7" ref="F100:F115">D100-E100</f>
        <v>500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s="17" customFormat="1" ht="15" customHeight="1">
      <c r="A101" s="18"/>
      <c r="B101" s="19" t="s">
        <v>93</v>
      </c>
      <c r="C101" s="20" t="s">
        <v>3</v>
      </c>
      <c r="D101" s="21">
        <v>120</v>
      </c>
      <c r="E101" s="21">
        <f t="shared" si="6"/>
        <v>0</v>
      </c>
      <c r="F101" s="22">
        <f t="shared" si="7"/>
        <v>120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s="17" customFormat="1" ht="15" customHeight="1">
      <c r="A102" s="18"/>
      <c r="B102" s="19" t="s">
        <v>43</v>
      </c>
      <c r="C102" s="20" t="s">
        <v>3</v>
      </c>
      <c r="D102" s="21">
        <v>90</v>
      </c>
      <c r="E102" s="21">
        <f t="shared" si="6"/>
        <v>0</v>
      </c>
      <c r="F102" s="22">
        <f t="shared" si="7"/>
        <v>90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s="17" customFormat="1" ht="15" customHeight="1">
      <c r="A103" s="18"/>
      <c r="B103" s="19" t="s">
        <v>94</v>
      </c>
      <c r="C103" s="20" t="s">
        <v>3</v>
      </c>
      <c r="D103" s="21">
        <v>30</v>
      </c>
      <c r="E103" s="21">
        <f t="shared" si="6"/>
        <v>0</v>
      </c>
      <c r="F103" s="22">
        <f t="shared" si="7"/>
        <v>30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s="17" customFormat="1" ht="15" customHeight="1">
      <c r="A104" s="18"/>
      <c r="B104" s="19" t="s">
        <v>95</v>
      </c>
      <c r="C104" s="20" t="s">
        <v>3</v>
      </c>
      <c r="D104" s="21">
        <v>65</v>
      </c>
      <c r="E104" s="21">
        <f t="shared" si="6"/>
        <v>0</v>
      </c>
      <c r="F104" s="22">
        <f t="shared" si="7"/>
        <v>65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s="17" customFormat="1" ht="15" customHeight="1">
      <c r="A105" s="18"/>
      <c r="B105" s="19" t="s">
        <v>96</v>
      </c>
      <c r="C105" s="20" t="s">
        <v>3</v>
      </c>
      <c r="D105" s="21">
        <v>100</v>
      </c>
      <c r="E105" s="21">
        <f t="shared" si="6"/>
        <v>0</v>
      </c>
      <c r="F105" s="22">
        <f t="shared" si="7"/>
        <v>100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s="17" customFormat="1" ht="15" customHeight="1">
      <c r="A106" s="18"/>
      <c r="B106" s="19" t="s">
        <v>97</v>
      </c>
      <c r="C106" s="20" t="s">
        <v>3</v>
      </c>
      <c r="D106" s="21">
        <v>620</v>
      </c>
      <c r="E106" s="21">
        <f t="shared" si="6"/>
        <v>0</v>
      </c>
      <c r="F106" s="22">
        <f t="shared" si="7"/>
        <v>620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s="17" customFormat="1" ht="15" customHeight="1">
      <c r="A107" s="18"/>
      <c r="B107" s="19" t="s">
        <v>98</v>
      </c>
      <c r="C107" s="20" t="s">
        <v>3</v>
      </c>
      <c r="D107" s="21">
        <v>30</v>
      </c>
      <c r="E107" s="21">
        <f t="shared" si="6"/>
        <v>0</v>
      </c>
      <c r="F107" s="22">
        <f t="shared" si="7"/>
        <v>30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s="17" customFormat="1" ht="15" customHeight="1">
      <c r="A108" s="18"/>
      <c r="B108" s="19" t="s">
        <v>99</v>
      </c>
      <c r="C108" s="20" t="s">
        <v>3</v>
      </c>
      <c r="D108" s="21">
        <v>180</v>
      </c>
      <c r="E108" s="21">
        <f t="shared" si="6"/>
        <v>0</v>
      </c>
      <c r="F108" s="22">
        <f t="shared" si="7"/>
        <v>180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s="17" customFormat="1" ht="15" customHeight="1">
      <c r="A109" s="18"/>
      <c r="B109" s="19" t="s">
        <v>100</v>
      </c>
      <c r="C109" s="20" t="s">
        <v>3</v>
      </c>
      <c r="D109" s="21">
        <v>125</v>
      </c>
      <c r="E109" s="21">
        <f t="shared" si="6"/>
        <v>0</v>
      </c>
      <c r="F109" s="22">
        <f t="shared" si="7"/>
        <v>125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s="17" customFormat="1" ht="15" customHeight="1">
      <c r="A110" s="18"/>
      <c r="B110" s="19" t="s">
        <v>101</v>
      </c>
      <c r="C110" s="20" t="s">
        <v>3</v>
      </c>
      <c r="D110" s="21">
        <v>430</v>
      </c>
      <c r="E110" s="21">
        <f t="shared" si="6"/>
        <v>0</v>
      </c>
      <c r="F110" s="22">
        <f t="shared" si="7"/>
        <v>430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s="17" customFormat="1" ht="15" customHeight="1">
      <c r="A111" s="18"/>
      <c r="B111" s="19" t="s">
        <v>102</v>
      </c>
      <c r="C111" s="20" t="s">
        <v>21</v>
      </c>
      <c r="D111" s="21">
        <v>490</v>
      </c>
      <c r="E111" s="21">
        <f t="shared" si="6"/>
        <v>0</v>
      </c>
      <c r="F111" s="22">
        <f t="shared" si="7"/>
        <v>490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s="17" customFormat="1" ht="15" customHeight="1">
      <c r="A112" s="18"/>
      <c r="B112" s="19" t="s">
        <v>103</v>
      </c>
      <c r="C112" s="20" t="s">
        <v>21</v>
      </c>
      <c r="D112" s="21">
        <v>610</v>
      </c>
      <c r="E112" s="21">
        <f t="shared" si="6"/>
        <v>0</v>
      </c>
      <c r="F112" s="22">
        <f t="shared" si="7"/>
        <v>610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s="17" customFormat="1" ht="15" customHeight="1">
      <c r="A113" s="18"/>
      <c r="B113" s="19" t="s">
        <v>104</v>
      </c>
      <c r="C113" s="20" t="s">
        <v>21</v>
      </c>
      <c r="D113" s="21">
        <v>75</v>
      </c>
      <c r="E113" s="21">
        <f t="shared" si="6"/>
        <v>0</v>
      </c>
      <c r="F113" s="22">
        <f t="shared" si="7"/>
        <v>75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s="17" customFormat="1" ht="15" customHeight="1">
      <c r="A114" s="18"/>
      <c r="B114" s="19" t="s">
        <v>105</v>
      </c>
      <c r="C114" s="20" t="s">
        <v>3</v>
      </c>
      <c r="D114" s="21">
        <v>410</v>
      </c>
      <c r="E114" s="21">
        <f t="shared" si="6"/>
        <v>0</v>
      </c>
      <c r="F114" s="22">
        <f t="shared" si="7"/>
        <v>410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s="17" customFormat="1" ht="15" customHeight="1">
      <c r="A115" s="18"/>
      <c r="B115" s="19" t="s">
        <v>106</v>
      </c>
      <c r="C115" s="20" t="s">
        <v>3</v>
      </c>
      <c r="D115" s="21">
        <v>325</v>
      </c>
      <c r="E115" s="21">
        <f t="shared" si="6"/>
        <v>0</v>
      </c>
      <c r="F115" s="22">
        <f t="shared" si="7"/>
        <v>325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s="17" customFormat="1" ht="21" customHeight="1">
      <c r="A116" s="18"/>
      <c r="B116" s="31" t="s">
        <v>207</v>
      </c>
      <c r="C116" s="24" t="s">
        <v>1</v>
      </c>
      <c r="D116" s="24" t="s">
        <v>0</v>
      </c>
      <c r="E116" s="24" t="s">
        <v>192</v>
      </c>
      <c r="F116" s="25" t="s">
        <v>193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s="17" customFormat="1" ht="15" customHeight="1">
      <c r="A117" s="18"/>
      <c r="B117" s="19" t="s">
        <v>47</v>
      </c>
      <c r="C117" s="20" t="s">
        <v>21</v>
      </c>
      <c r="D117" s="21">
        <v>15</v>
      </c>
      <c r="E117" s="21">
        <f aca="true" t="shared" si="8" ref="E117:E128">D117*$F$7</f>
        <v>0</v>
      </c>
      <c r="F117" s="22">
        <f aca="true" t="shared" si="9" ref="F117:F128">D117-E117</f>
        <v>15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s="17" customFormat="1" ht="15" customHeight="1">
      <c r="A118" s="18"/>
      <c r="B118" s="19" t="s">
        <v>72</v>
      </c>
      <c r="C118" s="20" t="s">
        <v>3</v>
      </c>
      <c r="D118" s="21">
        <v>25</v>
      </c>
      <c r="E118" s="21">
        <f t="shared" si="8"/>
        <v>0</v>
      </c>
      <c r="F118" s="22">
        <f t="shared" si="9"/>
        <v>25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s="17" customFormat="1" ht="15" customHeight="1">
      <c r="A119" s="18"/>
      <c r="B119" s="19" t="s">
        <v>49</v>
      </c>
      <c r="C119" s="20" t="s">
        <v>3</v>
      </c>
      <c r="D119" s="21">
        <v>140</v>
      </c>
      <c r="E119" s="21">
        <f t="shared" si="8"/>
        <v>0</v>
      </c>
      <c r="F119" s="22">
        <f t="shared" si="9"/>
        <v>140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s="17" customFormat="1" ht="15" customHeight="1">
      <c r="A120" s="18"/>
      <c r="B120" s="19" t="s">
        <v>50</v>
      </c>
      <c r="C120" s="20" t="s">
        <v>3</v>
      </c>
      <c r="D120" s="21">
        <v>360</v>
      </c>
      <c r="E120" s="21">
        <f t="shared" si="8"/>
        <v>0</v>
      </c>
      <c r="F120" s="22">
        <f t="shared" si="9"/>
        <v>360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s="17" customFormat="1" ht="15" customHeight="1">
      <c r="A121" s="18"/>
      <c r="B121" s="19" t="s">
        <v>52</v>
      </c>
      <c r="C121" s="20" t="s">
        <v>3</v>
      </c>
      <c r="D121" s="21">
        <v>30</v>
      </c>
      <c r="E121" s="21">
        <f t="shared" si="8"/>
        <v>0</v>
      </c>
      <c r="F121" s="22">
        <f t="shared" si="9"/>
        <v>30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s="17" customFormat="1" ht="15" customHeight="1">
      <c r="A122" s="18"/>
      <c r="B122" s="19" t="s">
        <v>53</v>
      </c>
      <c r="C122" s="20" t="s">
        <v>3</v>
      </c>
      <c r="D122" s="21">
        <v>40</v>
      </c>
      <c r="E122" s="21">
        <f t="shared" si="8"/>
        <v>0</v>
      </c>
      <c r="F122" s="22">
        <f t="shared" si="9"/>
        <v>40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s="17" customFormat="1" ht="15" customHeight="1">
      <c r="A123" s="18"/>
      <c r="B123" s="19" t="s">
        <v>57</v>
      </c>
      <c r="C123" s="20" t="s">
        <v>3</v>
      </c>
      <c r="D123" s="21">
        <v>120</v>
      </c>
      <c r="E123" s="21">
        <f t="shared" si="8"/>
        <v>0</v>
      </c>
      <c r="F123" s="22">
        <f t="shared" si="9"/>
        <v>120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s="17" customFormat="1" ht="15" customHeight="1">
      <c r="A124" s="18"/>
      <c r="B124" s="19" t="s">
        <v>60</v>
      </c>
      <c r="C124" s="20" t="s">
        <v>3</v>
      </c>
      <c r="D124" s="21">
        <v>125</v>
      </c>
      <c r="E124" s="21">
        <f t="shared" si="8"/>
        <v>0</v>
      </c>
      <c r="F124" s="22">
        <f t="shared" si="9"/>
        <v>125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s="17" customFormat="1" ht="15" customHeight="1">
      <c r="A125" s="18"/>
      <c r="B125" s="19" t="s">
        <v>65</v>
      </c>
      <c r="C125" s="20" t="s">
        <v>21</v>
      </c>
      <c r="D125" s="21">
        <v>70</v>
      </c>
      <c r="E125" s="21">
        <f t="shared" si="8"/>
        <v>0</v>
      </c>
      <c r="F125" s="22">
        <f t="shared" si="9"/>
        <v>70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s="17" customFormat="1" ht="15" customHeight="1">
      <c r="A126" s="18"/>
      <c r="B126" s="19" t="s">
        <v>66</v>
      </c>
      <c r="C126" s="20" t="s">
        <v>21</v>
      </c>
      <c r="D126" s="21">
        <v>90</v>
      </c>
      <c r="E126" s="21">
        <f t="shared" si="8"/>
        <v>0</v>
      </c>
      <c r="F126" s="22">
        <f t="shared" si="9"/>
        <v>90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s="17" customFormat="1" ht="15" customHeight="1">
      <c r="A127" s="18"/>
      <c r="B127" s="19" t="s">
        <v>67</v>
      </c>
      <c r="C127" s="20" t="s">
        <v>21</v>
      </c>
      <c r="D127" s="21">
        <v>90</v>
      </c>
      <c r="E127" s="21">
        <f t="shared" si="8"/>
        <v>0</v>
      </c>
      <c r="F127" s="22">
        <f t="shared" si="9"/>
        <v>90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s="17" customFormat="1" ht="15" customHeight="1">
      <c r="A128" s="18"/>
      <c r="B128" s="19" t="s">
        <v>70</v>
      </c>
      <c r="C128" s="20" t="s">
        <v>3</v>
      </c>
      <c r="D128" s="21">
        <v>800</v>
      </c>
      <c r="E128" s="21">
        <f t="shared" si="8"/>
        <v>0</v>
      </c>
      <c r="F128" s="22">
        <f t="shared" si="9"/>
        <v>800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s="17" customFormat="1" ht="21" customHeight="1">
      <c r="A129" s="18"/>
      <c r="B129" s="23" t="s">
        <v>208</v>
      </c>
      <c r="C129" s="24" t="s">
        <v>1</v>
      </c>
      <c r="D129" s="24" t="s">
        <v>0</v>
      </c>
      <c r="E129" s="24" t="s">
        <v>192</v>
      </c>
      <c r="F129" s="25" t="s">
        <v>193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s="17" customFormat="1" ht="27" customHeight="1">
      <c r="A130" s="18"/>
      <c r="B130" s="19" t="s">
        <v>107</v>
      </c>
      <c r="C130" s="20" t="s">
        <v>3</v>
      </c>
      <c r="D130" s="21">
        <v>550</v>
      </c>
      <c r="E130" s="21">
        <f aca="true" t="shared" si="10" ref="E130:E142">D130*$F$7</f>
        <v>0</v>
      </c>
      <c r="F130" s="22">
        <f aca="true" t="shared" si="11" ref="F130:F142">D130-E130</f>
        <v>550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s="17" customFormat="1" ht="15" customHeight="1">
      <c r="A131" s="18"/>
      <c r="B131" s="19" t="s">
        <v>108</v>
      </c>
      <c r="C131" s="20" t="s">
        <v>3</v>
      </c>
      <c r="D131" s="21">
        <v>620</v>
      </c>
      <c r="E131" s="21">
        <f t="shared" si="10"/>
        <v>0</v>
      </c>
      <c r="F131" s="22">
        <f t="shared" si="11"/>
        <v>620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s="17" customFormat="1" ht="15" customHeight="1">
      <c r="A132" s="18"/>
      <c r="B132" s="19" t="s">
        <v>109</v>
      </c>
      <c r="C132" s="20" t="s">
        <v>3</v>
      </c>
      <c r="D132" s="21">
        <v>580</v>
      </c>
      <c r="E132" s="21">
        <f t="shared" si="10"/>
        <v>0</v>
      </c>
      <c r="F132" s="22">
        <f t="shared" si="11"/>
        <v>580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s="17" customFormat="1" ht="15" customHeight="1">
      <c r="A133" s="18"/>
      <c r="B133" s="19" t="s">
        <v>110</v>
      </c>
      <c r="C133" s="20" t="s">
        <v>3</v>
      </c>
      <c r="D133" s="21">
        <v>740</v>
      </c>
      <c r="E133" s="21">
        <f t="shared" si="10"/>
        <v>0</v>
      </c>
      <c r="F133" s="22">
        <f t="shared" si="11"/>
        <v>740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s="17" customFormat="1" ht="15" customHeight="1">
      <c r="A134" s="18"/>
      <c r="B134" s="19" t="s">
        <v>111</v>
      </c>
      <c r="C134" s="20" t="s">
        <v>3</v>
      </c>
      <c r="D134" s="21">
        <v>580</v>
      </c>
      <c r="E134" s="21">
        <f t="shared" si="10"/>
        <v>0</v>
      </c>
      <c r="F134" s="22">
        <f t="shared" si="11"/>
        <v>580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s="17" customFormat="1" ht="15" customHeight="1">
      <c r="A135" s="18"/>
      <c r="B135" s="19" t="s">
        <v>112</v>
      </c>
      <c r="C135" s="20" t="s">
        <v>3</v>
      </c>
      <c r="D135" s="21">
        <v>580</v>
      </c>
      <c r="E135" s="21">
        <f t="shared" si="10"/>
        <v>0</v>
      </c>
      <c r="F135" s="22">
        <f t="shared" si="11"/>
        <v>580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s="17" customFormat="1" ht="15" customHeight="1">
      <c r="A136" s="18"/>
      <c r="B136" s="19" t="s">
        <v>113</v>
      </c>
      <c r="C136" s="20" t="s">
        <v>21</v>
      </c>
      <c r="D136" s="21">
        <v>180</v>
      </c>
      <c r="E136" s="21">
        <f t="shared" si="10"/>
        <v>0</v>
      </c>
      <c r="F136" s="22">
        <f t="shared" si="11"/>
        <v>180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s="17" customFormat="1" ht="15" customHeight="1">
      <c r="A137" s="18"/>
      <c r="B137" s="19" t="s">
        <v>114</v>
      </c>
      <c r="C137" s="20" t="s">
        <v>18</v>
      </c>
      <c r="D137" s="21">
        <v>250</v>
      </c>
      <c r="E137" s="21">
        <f t="shared" si="10"/>
        <v>0</v>
      </c>
      <c r="F137" s="22">
        <f t="shared" si="11"/>
        <v>250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s="17" customFormat="1" ht="15" customHeight="1">
      <c r="A138" s="18"/>
      <c r="B138" s="19" t="s">
        <v>115</v>
      </c>
      <c r="C138" s="20" t="s">
        <v>18</v>
      </c>
      <c r="D138" s="21">
        <v>700</v>
      </c>
      <c r="E138" s="21">
        <f t="shared" si="10"/>
        <v>0</v>
      </c>
      <c r="F138" s="22">
        <f t="shared" si="11"/>
        <v>700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s="17" customFormat="1" ht="15" customHeight="1">
      <c r="A139" s="18"/>
      <c r="B139" s="19" t="s">
        <v>116</v>
      </c>
      <c r="C139" s="20" t="s">
        <v>21</v>
      </c>
      <c r="D139" s="21">
        <v>120</v>
      </c>
      <c r="E139" s="21">
        <f t="shared" si="10"/>
        <v>0</v>
      </c>
      <c r="F139" s="22">
        <f t="shared" si="11"/>
        <v>120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s="17" customFormat="1" ht="15" customHeight="1">
      <c r="A140" s="18"/>
      <c r="B140" s="19" t="s">
        <v>117</v>
      </c>
      <c r="C140" s="20" t="s">
        <v>21</v>
      </c>
      <c r="D140" s="21">
        <v>500</v>
      </c>
      <c r="E140" s="21">
        <f t="shared" si="10"/>
        <v>0</v>
      </c>
      <c r="F140" s="22">
        <f t="shared" si="11"/>
        <v>500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s="17" customFormat="1" ht="15" customHeight="1">
      <c r="A141" s="18"/>
      <c r="B141" s="19" t="s">
        <v>118</v>
      </c>
      <c r="C141" s="20" t="s">
        <v>21</v>
      </c>
      <c r="D141" s="21">
        <v>220</v>
      </c>
      <c r="E141" s="21">
        <f t="shared" si="10"/>
        <v>0</v>
      </c>
      <c r="F141" s="22">
        <f t="shared" si="11"/>
        <v>220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s="17" customFormat="1" ht="15" customHeight="1">
      <c r="A142" s="18"/>
      <c r="B142" s="19" t="s">
        <v>119</v>
      </c>
      <c r="C142" s="20" t="s">
        <v>3</v>
      </c>
      <c r="D142" s="21">
        <v>40</v>
      </c>
      <c r="E142" s="21">
        <f t="shared" si="10"/>
        <v>0</v>
      </c>
      <c r="F142" s="22">
        <f t="shared" si="11"/>
        <v>40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s="17" customFormat="1" ht="21" customHeight="1">
      <c r="A143" s="18"/>
      <c r="B143" s="23" t="s">
        <v>209</v>
      </c>
      <c r="C143" s="24" t="s">
        <v>1</v>
      </c>
      <c r="D143" s="24" t="s">
        <v>0</v>
      </c>
      <c r="E143" s="24" t="s">
        <v>192</v>
      </c>
      <c r="F143" s="25" t="s">
        <v>193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s="17" customFormat="1" ht="15" customHeight="1">
      <c r="A144" s="18"/>
      <c r="B144" s="19" t="s">
        <v>120</v>
      </c>
      <c r="C144" s="20" t="s">
        <v>21</v>
      </c>
      <c r="D144" s="21">
        <v>420</v>
      </c>
      <c r="E144" s="21">
        <f>D144*$F$7</f>
        <v>0</v>
      </c>
      <c r="F144" s="22">
        <f aca="true" t="shared" si="12" ref="F144:F166">D144-E144</f>
        <v>420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s="17" customFormat="1" ht="27" customHeight="1">
      <c r="A145" s="18"/>
      <c r="B145" s="19" t="s">
        <v>121</v>
      </c>
      <c r="C145" s="20" t="s">
        <v>122</v>
      </c>
      <c r="D145" s="21">
        <v>5800</v>
      </c>
      <c r="E145" s="21">
        <f aca="true" t="shared" si="13" ref="E145:E166">D145*$F$7</f>
        <v>0</v>
      </c>
      <c r="F145" s="22">
        <f t="shared" si="12"/>
        <v>5800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s="17" customFormat="1" ht="27" customHeight="1">
      <c r="A146" s="18"/>
      <c r="B146" s="19" t="s">
        <v>123</v>
      </c>
      <c r="C146" s="20" t="s">
        <v>122</v>
      </c>
      <c r="D146" s="21">
        <v>8300</v>
      </c>
      <c r="E146" s="21">
        <f t="shared" si="13"/>
        <v>0</v>
      </c>
      <c r="F146" s="22">
        <f t="shared" si="12"/>
        <v>8300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s="17" customFormat="1" ht="15" customHeight="1">
      <c r="A147" s="18"/>
      <c r="B147" s="19" t="s">
        <v>124</v>
      </c>
      <c r="C147" s="20" t="s">
        <v>125</v>
      </c>
      <c r="D147" s="21">
        <v>260</v>
      </c>
      <c r="E147" s="21">
        <f t="shared" si="13"/>
        <v>0</v>
      </c>
      <c r="F147" s="22">
        <f t="shared" si="12"/>
        <v>260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s="17" customFormat="1" ht="15" customHeight="1">
      <c r="A148" s="18"/>
      <c r="B148" s="19" t="s">
        <v>126</v>
      </c>
      <c r="C148" s="20" t="s">
        <v>125</v>
      </c>
      <c r="D148" s="21">
        <v>120</v>
      </c>
      <c r="E148" s="21">
        <f t="shared" si="13"/>
        <v>0</v>
      </c>
      <c r="F148" s="22">
        <f t="shared" si="12"/>
        <v>120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s="17" customFormat="1" ht="15" customHeight="1">
      <c r="A149" s="18"/>
      <c r="B149" s="19" t="s">
        <v>127</v>
      </c>
      <c r="C149" s="20" t="s">
        <v>125</v>
      </c>
      <c r="D149" s="21">
        <v>120</v>
      </c>
      <c r="E149" s="21">
        <f t="shared" si="13"/>
        <v>0</v>
      </c>
      <c r="F149" s="22">
        <f t="shared" si="12"/>
        <v>120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s="17" customFormat="1" ht="15" customHeight="1">
      <c r="A150" s="18"/>
      <c r="B150" s="19" t="s">
        <v>128</v>
      </c>
      <c r="C150" s="20" t="s">
        <v>125</v>
      </c>
      <c r="D150" s="21">
        <v>120</v>
      </c>
      <c r="E150" s="21">
        <f t="shared" si="13"/>
        <v>0</v>
      </c>
      <c r="F150" s="22">
        <f t="shared" si="12"/>
        <v>120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s="17" customFormat="1" ht="15" customHeight="1">
      <c r="A151" s="18"/>
      <c r="B151" s="19" t="s">
        <v>129</v>
      </c>
      <c r="C151" s="20" t="s">
        <v>125</v>
      </c>
      <c r="D151" s="21">
        <v>550</v>
      </c>
      <c r="E151" s="21">
        <f t="shared" si="13"/>
        <v>0</v>
      </c>
      <c r="F151" s="22">
        <f t="shared" si="12"/>
        <v>550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s="17" customFormat="1" ht="15" customHeight="1">
      <c r="A152" s="18"/>
      <c r="B152" s="19" t="s">
        <v>130</v>
      </c>
      <c r="C152" s="20" t="s">
        <v>125</v>
      </c>
      <c r="D152" s="21">
        <v>330</v>
      </c>
      <c r="E152" s="21">
        <f t="shared" si="13"/>
        <v>0</v>
      </c>
      <c r="F152" s="22">
        <f t="shared" si="12"/>
        <v>330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s="17" customFormat="1" ht="15" customHeight="1">
      <c r="A153" s="18"/>
      <c r="B153" s="19" t="s">
        <v>131</v>
      </c>
      <c r="C153" s="20" t="s">
        <v>125</v>
      </c>
      <c r="D153" s="21">
        <v>3000</v>
      </c>
      <c r="E153" s="21">
        <f t="shared" si="13"/>
        <v>0</v>
      </c>
      <c r="F153" s="22">
        <f t="shared" si="12"/>
        <v>3000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s="17" customFormat="1" ht="15" customHeight="1">
      <c r="A154" s="18"/>
      <c r="B154" s="19" t="s">
        <v>132</v>
      </c>
      <c r="C154" s="20" t="s">
        <v>125</v>
      </c>
      <c r="D154" s="21">
        <v>1100</v>
      </c>
      <c r="E154" s="21">
        <f t="shared" si="13"/>
        <v>0</v>
      </c>
      <c r="F154" s="22">
        <f t="shared" si="12"/>
        <v>1100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s="17" customFormat="1" ht="15" customHeight="1">
      <c r="A155" s="18"/>
      <c r="B155" s="19" t="s">
        <v>133</v>
      </c>
      <c r="C155" s="20" t="s">
        <v>125</v>
      </c>
      <c r="D155" s="21">
        <v>300</v>
      </c>
      <c r="E155" s="21">
        <f t="shared" si="13"/>
        <v>0</v>
      </c>
      <c r="F155" s="22">
        <f t="shared" si="12"/>
        <v>300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s="17" customFormat="1" ht="15" customHeight="1">
      <c r="A156" s="18"/>
      <c r="B156" s="19" t="s">
        <v>134</v>
      </c>
      <c r="C156" s="20" t="s">
        <v>125</v>
      </c>
      <c r="D156" s="21">
        <v>1200</v>
      </c>
      <c r="E156" s="21">
        <f t="shared" si="13"/>
        <v>0</v>
      </c>
      <c r="F156" s="22">
        <f t="shared" si="12"/>
        <v>1200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s="17" customFormat="1" ht="15" customHeight="1">
      <c r="A157" s="18"/>
      <c r="B157" s="19" t="s">
        <v>135</v>
      </c>
      <c r="C157" s="20" t="s">
        <v>125</v>
      </c>
      <c r="D157" s="21">
        <v>2200</v>
      </c>
      <c r="E157" s="21">
        <f t="shared" si="13"/>
        <v>0</v>
      </c>
      <c r="F157" s="22">
        <f t="shared" si="12"/>
        <v>2200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s="17" customFormat="1" ht="15" customHeight="1">
      <c r="A158" s="18"/>
      <c r="B158" s="19" t="s">
        <v>136</v>
      </c>
      <c r="C158" s="20" t="s">
        <v>125</v>
      </c>
      <c r="D158" s="21">
        <v>2000</v>
      </c>
      <c r="E158" s="21">
        <f t="shared" si="13"/>
        <v>0</v>
      </c>
      <c r="F158" s="22">
        <f t="shared" si="12"/>
        <v>2000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s="17" customFormat="1" ht="15" customHeight="1">
      <c r="A159" s="18"/>
      <c r="B159" s="19" t="s">
        <v>137</v>
      </c>
      <c r="C159" s="20" t="s">
        <v>125</v>
      </c>
      <c r="D159" s="21">
        <v>1300</v>
      </c>
      <c r="E159" s="21">
        <f t="shared" si="13"/>
        <v>0</v>
      </c>
      <c r="F159" s="22">
        <f t="shared" si="12"/>
        <v>1300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s="17" customFormat="1" ht="15" customHeight="1">
      <c r="A160" s="18"/>
      <c r="B160" s="19" t="s">
        <v>138</v>
      </c>
      <c r="C160" s="20" t="s">
        <v>125</v>
      </c>
      <c r="D160" s="21">
        <v>800</v>
      </c>
      <c r="E160" s="21">
        <f t="shared" si="13"/>
        <v>0</v>
      </c>
      <c r="F160" s="22">
        <f t="shared" si="12"/>
        <v>800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s="17" customFormat="1" ht="15" customHeight="1">
      <c r="A161" s="18"/>
      <c r="B161" s="19" t="s">
        <v>139</v>
      </c>
      <c r="C161" s="20" t="s">
        <v>125</v>
      </c>
      <c r="D161" s="21">
        <v>1150</v>
      </c>
      <c r="E161" s="21">
        <f t="shared" si="13"/>
        <v>0</v>
      </c>
      <c r="F161" s="22">
        <f t="shared" si="12"/>
        <v>1150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s="17" customFormat="1" ht="15" customHeight="1">
      <c r="A162" s="18"/>
      <c r="B162" s="19" t="s">
        <v>140</v>
      </c>
      <c r="C162" s="20" t="s">
        <v>125</v>
      </c>
      <c r="D162" s="21">
        <v>2150</v>
      </c>
      <c r="E162" s="21">
        <f t="shared" si="13"/>
        <v>0</v>
      </c>
      <c r="F162" s="22">
        <f t="shared" si="12"/>
        <v>2150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s="17" customFormat="1" ht="15" customHeight="1">
      <c r="A163" s="18"/>
      <c r="B163" s="19" t="s">
        <v>141</v>
      </c>
      <c r="C163" s="20" t="s">
        <v>125</v>
      </c>
      <c r="D163" s="21">
        <v>250</v>
      </c>
      <c r="E163" s="21">
        <f t="shared" si="13"/>
        <v>0</v>
      </c>
      <c r="F163" s="22">
        <f t="shared" si="12"/>
        <v>250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s="17" customFormat="1" ht="15" customHeight="1">
      <c r="A164" s="18"/>
      <c r="B164" s="19" t="s">
        <v>142</v>
      </c>
      <c r="C164" s="20" t="s">
        <v>125</v>
      </c>
      <c r="D164" s="21">
        <v>6900</v>
      </c>
      <c r="E164" s="21">
        <f t="shared" si="13"/>
        <v>0</v>
      </c>
      <c r="F164" s="22">
        <f t="shared" si="12"/>
        <v>6900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s="17" customFormat="1" ht="15" customHeight="1">
      <c r="A165" s="18"/>
      <c r="B165" s="19" t="s">
        <v>143</v>
      </c>
      <c r="C165" s="20" t="s">
        <v>125</v>
      </c>
      <c r="D165" s="21">
        <v>1350</v>
      </c>
      <c r="E165" s="21">
        <f t="shared" si="13"/>
        <v>0</v>
      </c>
      <c r="F165" s="22">
        <f t="shared" si="12"/>
        <v>1350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s="17" customFormat="1" ht="15" customHeight="1">
      <c r="A166" s="18"/>
      <c r="B166" s="19" t="s">
        <v>144</v>
      </c>
      <c r="C166" s="20" t="s">
        <v>125</v>
      </c>
      <c r="D166" s="21">
        <v>850</v>
      </c>
      <c r="E166" s="21">
        <f t="shared" si="13"/>
        <v>0</v>
      </c>
      <c r="F166" s="22">
        <f t="shared" si="12"/>
        <v>850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s="17" customFormat="1" ht="21" customHeight="1">
      <c r="A167" s="18"/>
      <c r="B167" s="23" t="s">
        <v>210</v>
      </c>
      <c r="C167" s="24" t="s">
        <v>1</v>
      </c>
      <c r="D167" s="24" t="s">
        <v>0</v>
      </c>
      <c r="E167" s="24" t="s">
        <v>192</v>
      </c>
      <c r="F167" s="25" t="s">
        <v>193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s="17" customFormat="1" ht="15" customHeight="1">
      <c r="A168" s="18"/>
      <c r="B168" s="19" t="s">
        <v>145</v>
      </c>
      <c r="C168" s="20" t="s">
        <v>125</v>
      </c>
      <c r="D168" s="21">
        <v>120</v>
      </c>
      <c r="E168" s="21">
        <f aca="true" t="shared" si="14" ref="E168:E182">D168*$F$7</f>
        <v>0</v>
      </c>
      <c r="F168" s="22">
        <f aca="true" t="shared" si="15" ref="F168:F182">D168-E168</f>
        <v>120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s="17" customFormat="1" ht="15" customHeight="1">
      <c r="A169" s="18"/>
      <c r="B169" s="19" t="s">
        <v>146</v>
      </c>
      <c r="C169" s="20" t="s">
        <v>125</v>
      </c>
      <c r="D169" s="21">
        <v>100</v>
      </c>
      <c r="E169" s="21">
        <f t="shared" si="14"/>
        <v>0</v>
      </c>
      <c r="F169" s="22">
        <f t="shared" si="15"/>
        <v>100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s="17" customFormat="1" ht="15" customHeight="1">
      <c r="A170" s="18"/>
      <c r="B170" s="19" t="s">
        <v>147</v>
      </c>
      <c r="C170" s="20" t="s">
        <v>125</v>
      </c>
      <c r="D170" s="21">
        <v>265</v>
      </c>
      <c r="E170" s="21">
        <f t="shared" si="14"/>
        <v>0</v>
      </c>
      <c r="F170" s="22">
        <f t="shared" si="15"/>
        <v>265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s="17" customFormat="1" ht="15" customHeight="1">
      <c r="A171" s="18"/>
      <c r="B171" s="19" t="s">
        <v>148</v>
      </c>
      <c r="C171" s="20" t="s">
        <v>125</v>
      </c>
      <c r="D171" s="21">
        <v>890</v>
      </c>
      <c r="E171" s="21">
        <f t="shared" si="14"/>
        <v>0</v>
      </c>
      <c r="F171" s="22">
        <f t="shared" si="15"/>
        <v>890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s="17" customFormat="1" ht="15" customHeight="1">
      <c r="A172" s="18"/>
      <c r="B172" s="19" t="s">
        <v>149</v>
      </c>
      <c r="C172" s="20" t="s">
        <v>21</v>
      </c>
      <c r="D172" s="21">
        <v>120</v>
      </c>
      <c r="E172" s="21">
        <f t="shared" si="14"/>
        <v>0</v>
      </c>
      <c r="F172" s="22">
        <f t="shared" si="15"/>
        <v>120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s="17" customFormat="1" ht="15" customHeight="1">
      <c r="A173" s="18"/>
      <c r="B173" s="19" t="s">
        <v>150</v>
      </c>
      <c r="C173" s="20" t="s">
        <v>21</v>
      </c>
      <c r="D173" s="21">
        <v>30</v>
      </c>
      <c r="E173" s="21">
        <f t="shared" si="14"/>
        <v>0</v>
      </c>
      <c r="F173" s="22">
        <f t="shared" si="15"/>
        <v>30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s="17" customFormat="1" ht="15" customHeight="1">
      <c r="A174" s="18"/>
      <c r="B174" s="19" t="s">
        <v>151</v>
      </c>
      <c r="C174" s="20" t="s">
        <v>21</v>
      </c>
      <c r="D174" s="21">
        <v>40</v>
      </c>
      <c r="E174" s="21">
        <f t="shared" si="14"/>
        <v>0</v>
      </c>
      <c r="F174" s="22">
        <f t="shared" si="15"/>
        <v>40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s="17" customFormat="1" ht="15" customHeight="1">
      <c r="A175" s="18"/>
      <c r="B175" s="19" t="s">
        <v>152</v>
      </c>
      <c r="C175" s="20" t="s">
        <v>21</v>
      </c>
      <c r="D175" s="21">
        <v>50</v>
      </c>
      <c r="E175" s="21">
        <f t="shared" si="14"/>
        <v>0</v>
      </c>
      <c r="F175" s="22">
        <f t="shared" si="15"/>
        <v>50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s="17" customFormat="1" ht="15" customHeight="1">
      <c r="A176" s="18"/>
      <c r="B176" s="19" t="s">
        <v>153</v>
      </c>
      <c r="C176" s="20" t="s">
        <v>125</v>
      </c>
      <c r="D176" s="21">
        <v>1600</v>
      </c>
      <c r="E176" s="21">
        <f t="shared" si="14"/>
        <v>0</v>
      </c>
      <c r="F176" s="22">
        <f t="shared" si="15"/>
        <v>1600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s="17" customFormat="1" ht="15" customHeight="1">
      <c r="A177" s="18"/>
      <c r="B177" s="19" t="s">
        <v>154</v>
      </c>
      <c r="C177" s="20" t="s">
        <v>125</v>
      </c>
      <c r="D177" s="21">
        <v>1950</v>
      </c>
      <c r="E177" s="21">
        <f t="shared" si="14"/>
        <v>0</v>
      </c>
      <c r="F177" s="22">
        <f t="shared" si="15"/>
        <v>1950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s="17" customFormat="1" ht="15" customHeight="1">
      <c r="A178" s="18"/>
      <c r="B178" s="19" t="s">
        <v>155</v>
      </c>
      <c r="C178" s="20" t="s">
        <v>125</v>
      </c>
      <c r="D178" s="21">
        <v>2150</v>
      </c>
      <c r="E178" s="21">
        <f t="shared" si="14"/>
        <v>0</v>
      </c>
      <c r="F178" s="22">
        <f t="shared" si="15"/>
        <v>2150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s="17" customFormat="1" ht="15" customHeight="1">
      <c r="A179" s="18"/>
      <c r="B179" s="19" t="s">
        <v>156</v>
      </c>
      <c r="C179" s="20" t="s">
        <v>125</v>
      </c>
      <c r="D179" s="21">
        <v>320</v>
      </c>
      <c r="E179" s="21">
        <f t="shared" si="14"/>
        <v>0</v>
      </c>
      <c r="F179" s="22">
        <f t="shared" si="15"/>
        <v>320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s="17" customFormat="1" ht="15" customHeight="1">
      <c r="A180" s="18"/>
      <c r="B180" s="19" t="s">
        <v>157</v>
      </c>
      <c r="C180" s="20" t="s">
        <v>125</v>
      </c>
      <c r="D180" s="21">
        <v>250</v>
      </c>
      <c r="E180" s="21">
        <f t="shared" si="14"/>
        <v>0</v>
      </c>
      <c r="F180" s="22">
        <f t="shared" si="15"/>
        <v>250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s="17" customFormat="1" ht="15" customHeight="1">
      <c r="A181" s="18"/>
      <c r="B181" s="19" t="s">
        <v>158</v>
      </c>
      <c r="C181" s="20" t="s">
        <v>125</v>
      </c>
      <c r="D181" s="21">
        <v>650</v>
      </c>
      <c r="E181" s="21">
        <f t="shared" si="14"/>
        <v>0</v>
      </c>
      <c r="F181" s="22">
        <f t="shared" si="15"/>
        <v>650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s="17" customFormat="1" ht="15" customHeight="1">
      <c r="A182" s="18"/>
      <c r="B182" s="19" t="s">
        <v>159</v>
      </c>
      <c r="C182" s="20" t="s">
        <v>3</v>
      </c>
      <c r="D182" s="21">
        <v>300</v>
      </c>
      <c r="E182" s="21">
        <f t="shared" si="14"/>
        <v>0</v>
      </c>
      <c r="F182" s="22">
        <f t="shared" si="15"/>
        <v>300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s="17" customFormat="1" ht="21" customHeight="1">
      <c r="A183" s="18"/>
      <c r="B183" s="31" t="s">
        <v>211</v>
      </c>
      <c r="C183" s="24" t="s">
        <v>1</v>
      </c>
      <c r="D183" s="24" t="s">
        <v>0</v>
      </c>
      <c r="E183" s="24" t="s">
        <v>192</v>
      </c>
      <c r="F183" s="25" t="s">
        <v>193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s="17" customFormat="1" ht="15" customHeight="1">
      <c r="A184" s="18"/>
      <c r="B184" s="19" t="s">
        <v>160</v>
      </c>
      <c r="C184" s="20" t="s">
        <v>21</v>
      </c>
      <c r="D184" s="20" t="s">
        <v>161</v>
      </c>
      <c r="E184" s="20" t="s">
        <v>194</v>
      </c>
      <c r="F184" s="32" t="s">
        <v>161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s="17" customFormat="1" ht="15" customHeight="1">
      <c r="A185" s="18"/>
      <c r="B185" s="19" t="s">
        <v>162</v>
      </c>
      <c r="C185" s="20" t="s">
        <v>3</v>
      </c>
      <c r="D185" s="20">
        <v>625</v>
      </c>
      <c r="E185" s="20">
        <f aca="true" t="shared" si="16" ref="E185:E193">D185*$F$7</f>
        <v>0</v>
      </c>
      <c r="F185" s="32">
        <f aca="true" t="shared" si="17" ref="F185:F195">D185-E185</f>
        <v>625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s="17" customFormat="1" ht="15" customHeight="1">
      <c r="A186" s="18"/>
      <c r="B186" s="19" t="s">
        <v>163</v>
      </c>
      <c r="C186" s="20" t="s">
        <v>3</v>
      </c>
      <c r="D186" s="20">
        <v>410</v>
      </c>
      <c r="E186" s="20">
        <f t="shared" si="16"/>
        <v>0</v>
      </c>
      <c r="F186" s="32">
        <f t="shared" si="17"/>
        <v>410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s="17" customFormat="1" ht="15" customHeight="1">
      <c r="A187" s="18"/>
      <c r="B187" s="19" t="s">
        <v>164</v>
      </c>
      <c r="C187" s="20" t="s">
        <v>3</v>
      </c>
      <c r="D187" s="20">
        <v>310</v>
      </c>
      <c r="E187" s="20">
        <f t="shared" si="16"/>
        <v>0</v>
      </c>
      <c r="F187" s="32">
        <f t="shared" si="17"/>
        <v>310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s="17" customFormat="1" ht="15" customHeight="1">
      <c r="A188" s="18"/>
      <c r="B188" s="19" t="s">
        <v>165</v>
      </c>
      <c r="C188" s="20" t="s">
        <v>3</v>
      </c>
      <c r="D188" s="20"/>
      <c r="E188" s="20">
        <f t="shared" si="16"/>
        <v>0</v>
      </c>
      <c r="F188" s="32">
        <f t="shared" si="17"/>
        <v>0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s="17" customFormat="1" ht="15" customHeight="1">
      <c r="A189" s="18"/>
      <c r="B189" s="19" t="s">
        <v>166</v>
      </c>
      <c r="C189" s="20" t="s">
        <v>3</v>
      </c>
      <c r="D189" s="20">
        <v>1145</v>
      </c>
      <c r="E189" s="20">
        <f t="shared" si="16"/>
        <v>0</v>
      </c>
      <c r="F189" s="32">
        <f t="shared" si="17"/>
        <v>1145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s="17" customFormat="1" ht="15" customHeight="1">
      <c r="A190" s="18"/>
      <c r="B190" s="19" t="s">
        <v>167</v>
      </c>
      <c r="C190" s="20" t="s">
        <v>3</v>
      </c>
      <c r="D190" s="20">
        <v>335</v>
      </c>
      <c r="E190" s="20">
        <f t="shared" si="16"/>
        <v>0</v>
      </c>
      <c r="F190" s="32">
        <f t="shared" si="17"/>
        <v>335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s="17" customFormat="1" ht="15" customHeight="1">
      <c r="A191" s="18"/>
      <c r="B191" s="19" t="s">
        <v>168</v>
      </c>
      <c r="C191" s="20" t="s">
        <v>125</v>
      </c>
      <c r="D191" s="20">
        <v>4500</v>
      </c>
      <c r="E191" s="20">
        <f t="shared" si="16"/>
        <v>0</v>
      </c>
      <c r="F191" s="32">
        <f t="shared" si="17"/>
        <v>4500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s="17" customFormat="1" ht="15" customHeight="1">
      <c r="A192" s="18"/>
      <c r="B192" s="19" t="s">
        <v>169</v>
      </c>
      <c r="C192" s="20" t="s">
        <v>125</v>
      </c>
      <c r="D192" s="20">
        <v>1200</v>
      </c>
      <c r="E192" s="20">
        <f t="shared" si="16"/>
        <v>0</v>
      </c>
      <c r="F192" s="32">
        <f t="shared" si="17"/>
        <v>1200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s="17" customFormat="1" ht="15" customHeight="1">
      <c r="A193" s="18"/>
      <c r="B193" s="19" t="s">
        <v>170</v>
      </c>
      <c r="C193" s="20" t="s">
        <v>125</v>
      </c>
      <c r="D193" s="20">
        <v>2300</v>
      </c>
      <c r="E193" s="20">
        <f t="shared" si="16"/>
        <v>0</v>
      </c>
      <c r="F193" s="32">
        <f t="shared" si="17"/>
        <v>2300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s="17" customFormat="1" ht="15" customHeight="1">
      <c r="A194" s="18"/>
      <c r="B194" s="19" t="s">
        <v>171</v>
      </c>
      <c r="C194" s="20" t="s">
        <v>125</v>
      </c>
      <c r="D194" s="20" t="s">
        <v>172</v>
      </c>
      <c r="E194" s="20" t="s">
        <v>194</v>
      </c>
      <c r="F194" s="33" t="s">
        <v>172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s="17" customFormat="1" ht="15" customHeight="1">
      <c r="A195" s="18"/>
      <c r="B195" s="19" t="s">
        <v>173</v>
      </c>
      <c r="C195" s="20" t="s">
        <v>3</v>
      </c>
      <c r="D195" s="20">
        <v>320</v>
      </c>
      <c r="E195" s="20">
        <f>D195*$F$7</f>
        <v>0</v>
      </c>
      <c r="F195" s="32">
        <f t="shared" si="17"/>
        <v>320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s="17" customFormat="1" ht="15" customHeight="1">
      <c r="A196" s="18"/>
      <c r="B196" s="19" t="s">
        <v>174</v>
      </c>
      <c r="C196" s="20" t="s">
        <v>125</v>
      </c>
      <c r="D196" s="20" t="s">
        <v>172</v>
      </c>
      <c r="E196" s="20" t="s">
        <v>194</v>
      </c>
      <c r="F196" s="33" t="s">
        <v>172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s="17" customFormat="1" ht="15" customHeight="1">
      <c r="A197" s="18"/>
      <c r="B197" s="19" t="s">
        <v>175</v>
      </c>
      <c r="C197" s="20" t="s">
        <v>125</v>
      </c>
      <c r="D197" s="20" t="s">
        <v>172</v>
      </c>
      <c r="E197" s="20" t="s">
        <v>194</v>
      </c>
      <c r="F197" s="33" t="s">
        <v>172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s="17" customFormat="1" ht="15" customHeight="1">
      <c r="A198" s="18"/>
      <c r="B198" s="19" t="s">
        <v>176</v>
      </c>
      <c r="C198" s="20" t="s">
        <v>125</v>
      </c>
      <c r="D198" s="20" t="s">
        <v>172</v>
      </c>
      <c r="E198" s="20" t="s">
        <v>194</v>
      </c>
      <c r="F198" s="33" t="s">
        <v>172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s="17" customFormat="1" ht="21" customHeight="1">
      <c r="A199" s="18"/>
      <c r="B199" s="23" t="s">
        <v>212</v>
      </c>
      <c r="C199" s="24" t="s">
        <v>1</v>
      </c>
      <c r="D199" s="24" t="s">
        <v>0</v>
      </c>
      <c r="E199" s="24" t="s">
        <v>192</v>
      </c>
      <c r="F199" s="25" t="s">
        <v>193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s="17" customFormat="1" ht="15" customHeight="1">
      <c r="A200" s="18"/>
      <c r="B200" s="19" t="s">
        <v>177</v>
      </c>
      <c r="C200" s="19"/>
      <c r="D200" s="20" t="s">
        <v>178</v>
      </c>
      <c r="E200" s="20" t="s">
        <v>194</v>
      </c>
      <c r="F200" s="33" t="s">
        <v>178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s="17" customFormat="1" ht="27" customHeight="1">
      <c r="A201" s="18"/>
      <c r="B201" s="19" t="s">
        <v>179</v>
      </c>
      <c r="C201" s="20" t="s">
        <v>180</v>
      </c>
      <c r="D201" s="21">
        <v>1000</v>
      </c>
      <c r="E201" s="21">
        <f aca="true" t="shared" si="18" ref="E201:E208">D201*$F$7</f>
        <v>0</v>
      </c>
      <c r="F201" s="22">
        <f aca="true" t="shared" si="19" ref="F201:F208">D201-E201</f>
        <v>1000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s="17" customFormat="1" ht="15" customHeight="1">
      <c r="A202" s="18"/>
      <c r="B202" s="19" t="s">
        <v>181</v>
      </c>
      <c r="C202" s="20" t="s">
        <v>182</v>
      </c>
      <c r="D202" s="21">
        <v>120</v>
      </c>
      <c r="E202" s="21">
        <f t="shared" si="18"/>
        <v>0</v>
      </c>
      <c r="F202" s="22">
        <f t="shared" si="19"/>
        <v>120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s="17" customFormat="1" ht="15" customHeight="1">
      <c r="A203" s="18"/>
      <c r="B203" s="19" t="s">
        <v>183</v>
      </c>
      <c r="C203" s="20" t="s">
        <v>184</v>
      </c>
      <c r="D203" s="21">
        <v>600</v>
      </c>
      <c r="E203" s="21">
        <f t="shared" si="18"/>
        <v>0</v>
      </c>
      <c r="F203" s="22">
        <f t="shared" si="19"/>
        <v>600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s="17" customFormat="1" ht="15" customHeight="1">
      <c r="A204" s="18"/>
      <c r="B204" s="19" t="s">
        <v>185</v>
      </c>
      <c r="C204" s="20" t="s">
        <v>184</v>
      </c>
      <c r="D204" s="21">
        <v>300</v>
      </c>
      <c r="E204" s="21">
        <f t="shared" si="18"/>
        <v>0</v>
      </c>
      <c r="F204" s="22">
        <f t="shared" si="19"/>
        <v>300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s="17" customFormat="1" ht="15" customHeight="1">
      <c r="A205" s="18"/>
      <c r="B205" s="19" t="s">
        <v>186</v>
      </c>
      <c r="C205" s="19"/>
      <c r="D205" s="21">
        <v>1000</v>
      </c>
      <c r="E205" s="21">
        <f t="shared" si="18"/>
        <v>0</v>
      </c>
      <c r="F205" s="22">
        <f t="shared" si="19"/>
        <v>1000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s="17" customFormat="1" ht="15" customHeight="1">
      <c r="A206" s="18"/>
      <c r="B206" s="19" t="s">
        <v>187</v>
      </c>
      <c r="C206" s="19"/>
      <c r="D206" s="21">
        <v>1600</v>
      </c>
      <c r="E206" s="21">
        <f t="shared" si="18"/>
        <v>0</v>
      </c>
      <c r="F206" s="22">
        <f t="shared" si="19"/>
        <v>1600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s="17" customFormat="1" ht="15" customHeight="1">
      <c r="A207" s="18"/>
      <c r="B207" s="19" t="s">
        <v>188</v>
      </c>
      <c r="C207" s="20" t="s">
        <v>189</v>
      </c>
      <c r="D207" s="21">
        <v>3150</v>
      </c>
      <c r="E207" s="21">
        <f t="shared" si="18"/>
        <v>0</v>
      </c>
      <c r="F207" s="22">
        <f t="shared" si="19"/>
        <v>3150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s="17" customFormat="1" ht="15" customHeight="1" thickBot="1">
      <c r="A208" s="34"/>
      <c r="B208" s="35" t="s">
        <v>190</v>
      </c>
      <c r="C208" s="36" t="s">
        <v>189</v>
      </c>
      <c r="D208" s="37">
        <v>5220</v>
      </c>
      <c r="E208" s="37">
        <f t="shared" si="18"/>
        <v>0</v>
      </c>
      <c r="F208" s="38">
        <f t="shared" si="19"/>
        <v>5220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</sheetData>
  <mergeCells count="1">
    <mergeCell ref="D65:F65"/>
  </mergeCells>
  <printOptions/>
  <pageMargins left="0.47" right="0.38" top="0.39" bottom="0.43" header="0.5" footer="0.5"/>
  <pageSetup horizontalDpi="600" verticalDpi="600" orientation="portrait" paperSize="9" scale="71" r:id="rId2"/>
  <rowBreaks count="1" manualBreakCount="1">
    <brk id="1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aglavatskikh</dc:creator>
  <cp:keywords/>
  <dc:description/>
  <cp:lastModifiedBy>Карпов</cp:lastModifiedBy>
  <cp:lastPrinted>2011-08-12T08:02:41Z</cp:lastPrinted>
  <dcterms:created xsi:type="dcterms:W3CDTF">2011-06-01T11:13:29Z</dcterms:created>
  <dcterms:modified xsi:type="dcterms:W3CDTF">2011-08-15T06:39:15Z</dcterms:modified>
  <cp:category/>
  <cp:version/>
  <cp:contentType/>
  <cp:contentStatus/>
</cp:coreProperties>
</file>